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/>
  <bookViews>
    <workbookView xWindow="28800" yWindow="3615" windowWidth="24240" windowHeight="13740" tabRatio="500"/>
  </bookViews>
  <sheets>
    <sheet name="FY 2021 Rosecrance" sheetId="1" r:id="rId1"/>
    <sheet name="Budget 2019" sheetId="4" state="hidden" r:id="rId2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0" i="1" l="1"/>
  <c r="D10" i="1"/>
  <c r="E10" i="1"/>
  <c r="F10" i="1"/>
  <c r="G10" i="1"/>
  <c r="H10" i="1"/>
  <c r="I10" i="1"/>
  <c r="J10" i="1"/>
  <c r="K10" i="1"/>
  <c r="L10" i="1"/>
  <c r="M10" i="1"/>
  <c r="N10" i="1"/>
  <c r="O10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O26" i="1"/>
  <c r="O5" i="1"/>
  <c r="O6" i="1"/>
  <c r="O7" i="1"/>
  <c r="O8" i="1"/>
  <c r="O9" i="1"/>
  <c r="O12" i="1"/>
  <c r="O13" i="1"/>
  <c r="O14" i="1"/>
  <c r="O15" i="1"/>
  <c r="O16" i="1"/>
  <c r="O17" i="1"/>
  <c r="O18" i="1"/>
  <c r="C54" i="1"/>
  <c r="D54" i="1"/>
  <c r="E54" i="1"/>
  <c r="F54" i="1"/>
  <c r="G54" i="1"/>
  <c r="H54" i="1"/>
  <c r="I54" i="1"/>
  <c r="J54" i="1"/>
  <c r="K54" i="1"/>
  <c r="L54" i="1"/>
  <c r="M54" i="1"/>
  <c r="N54" i="1"/>
  <c r="O54" i="1"/>
  <c r="O53" i="1"/>
  <c r="O52" i="1"/>
  <c r="O51" i="1"/>
  <c r="O50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O47" i="1"/>
  <c r="O46" i="1"/>
  <c r="O45" i="1"/>
  <c r="O44" i="1"/>
  <c r="O39" i="1"/>
  <c r="O40" i="1"/>
  <c r="O41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O24" i="1"/>
  <c r="O23" i="1"/>
  <c r="O22" i="1"/>
  <c r="O21" i="1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C46" i="4"/>
  <c r="D46" i="4"/>
  <c r="E46" i="4"/>
  <c r="F46" i="4"/>
  <c r="G46" i="4"/>
  <c r="H46" i="4"/>
  <c r="I46" i="4"/>
  <c r="J46" i="4"/>
  <c r="K46" i="4"/>
  <c r="L46" i="4"/>
  <c r="M46" i="4"/>
  <c r="N46" i="4"/>
  <c r="O46" i="4"/>
  <c r="C54" i="4"/>
  <c r="D54" i="4"/>
  <c r="E54" i="4"/>
  <c r="F54" i="4"/>
  <c r="G54" i="4"/>
  <c r="H54" i="4"/>
  <c r="I54" i="4"/>
  <c r="J54" i="4"/>
  <c r="K54" i="4"/>
  <c r="L54" i="4"/>
  <c r="M54" i="4"/>
  <c r="N54" i="4"/>
  <c r="O54" i="4"/>
  <c r="C60" i="4"/>
  <c r="D60" i="4"/>
  <c r="E60" i="4"/>
  <c r="F60" i="4"/>
  <c r="G60" i="4"/>
  <c r="H60" i="4"/>
  <c r="I60" i="4"/>
  <c r="J60" i="4"/>
  <c r="K60" i="4"/>
  <c r="L60" i="4"/>
  <c r="M60" i="4"/>
  <c r="N60" i="4"/>
  <c r="O60" i="4"/>
  <c r="C78" i="4"/>
  <c r="D78" i="4"/>
  <c r="E78" i="4"/>
  <c r="F78" i="4"/>
  <c r="G78" i="4"/>
  <c r="H78" i="4"/>
  <c r="I78" i="4"/>
  <c r="J78" i="4"/>
  <c r="K78" i="4"/>
  <c r="L78" i="4"/>
  <c r="M78" i="4"/>
  <c r="N78" i="4"/>
  <c r="O78" i="4"/>
  <c r="O80" i="4"/>
  <c r="N80" i="4"/>
  <c r="M80" i="4"/>
  <c r="L80" i="4"/>
  <c r="K80" i="4"/>
  <c r="J80" i="4"/>
  <c r="I80" i="4"/>
  <c r="H80" i="4"/>
  <c r="G80" i="4"/>
  <c r="F80" i="4"/>
  <c r="E80" i="4"/>
  <c r="D80" i="4"/>
  <c r="C80" i="4"/>
  <c r="O77" i="4"/>
  <c r="O76" i="4"/>
  <c r="O75" i="4"/>
  <c r="O74" i="4"/>
  <c r="N72" i="4"/>
  <c r="M72" i="4"/>
  <c r="L72" i="4"/>
  <c r="K72" i="4"/>
  <c r="J72" i="4"/>
  <c r="I72" i="4"/>
  <c r="H72" i="4"/>
  <c r="G72" i="4"/>
  <c r="F72" i="4"/>
  <c r="E72" i="4"/>
  <c r="D72" i="4"/>
  <c r="C72" i="4"/>
  <c r="N66" i="4"/>
  <c r="M66" i="4"/>
  <c r="L66" i="4"/>
  <c r="K66" i="4"/>
  <c r="J66" i="4"/>
  <c r="I66" i="4"/>
  <c r="H66" i="4"/>
  <c r="G66" i="4"/>
  <c r="F66" i="4"/>
  <c r="E66" i="4"/>
  <c r="D66" i="4"/>
  <c r="C66" i="4"/>
  <c r="O59" i="4"/>
  <c r="O58" i="4"/>
  <c r="O57" i="4"/>
  <c r="O56" i="4"/>
  <c r="O53" i="4"/>
  <c r="O52" i="4"/>
  <c r="O51" i="4"/>
  <c r="O50" i="4"/>
  <c r="O42" i="4"/>
  <c r="O15" i="4"/>
  <c r="O14" i="4"/>
  <c r="O13" i="4"/>
  <c r="O12" i="4"/>
  <c r="O11" i="4"/>
  <c r="O10" i="4"/>
  <c r="O9" i="4"/>
  <c r="O8" i="4"/>
  <c r="O7" i="4"/>
  <c r="O6" i="4"/>
  <c r="O5" i="4"/>
  <c r="O4" i="4"/>
</calcChain>
</file>

<file path=xl/sharedStrings.xml><?xml version="1.0" encoding="utf-8"?>
<sst xmlns="http://schemas.openxmlformats.org/spreadsheetml/2006/main" count="137" uniqueCount="70">
  <si>
    <t>Type of Media</t>
  </si>
  <si>
    <t>Locations</t>
  </si>
  <si>
    <t>2019 Totals</t>
  </si>
  <si>
    <t>Online</t>
  </si>
  <si>
    <t>Google</t>
  </si>
  <si>
    <t>Houston - Galleria</t>
  </si>
  <si>
    <t>Houston - Katy</t>
  </si>
  <si>
    <t>Houston - Kingwood</t>
  </si>
  <si>
    <t>Houston - Sugar Land</t>
  </si>
  <si>
    <t>Houston - Vintage Park</t>
  </si>
  <si>
    <t>Houston - Woodlands</t>
  </si>
  <si>
    <t>Dallas - McKinney</t>
  </si>
  <si>
    <t>Dallas - North Park</t>
  </si>
  <si>
    <t>San Antonio - Northwest</t>
  </si>
  <si>
    <t>San Antonio - Sonterra</t>
  </si>
  <si>
    <t>San Antonio - Universal City</t>
  </si>
  <si>
    <t>Chicago - Burr Ridge</t>
  </si>
  <si>
    <t>Sub-Total</t>
  </si>
  <si>
    <t>Geo Fencing</t>
  </si>
  <si>
    <t>Offline</t>
  </si>
  <si>
    <t>Radio</t>
  </si>
  <si>
    <t>TV</t>
  </si>
  <si>
    <t>All Media</t>
  </si>
  <si>
    <t xml:space="preserve">San Antonio </t>
  </si>
  <si>
    <t>Bing</t>
  </si>
  <si>
    <t>Facebook</t>
  </si>
  <si>
    <t xml:space="preserve">Houston </t>
  </si>
  <si>
    <t xml:space="preserve">Dallas </t>
  </si>
  <si>
    <t xml:space="preserve">Chicago </t>
  </si>
  <si>
    <t>Print</t>
  </si>
  <si>
    <t>Stadium</t>
  </si>
  <si>
    <t>Mobile Billboard</t>
  </si>
  <si>
    <t xml:space="preserve">Competitive Plan </t>
  </si>
  <si>
    <t>Rosecrance FY 2O21 (Option A)</t>
  </si>
  <si>
    <t>FY 2021 Totals</t>
  </si>
  <si>
    <t>Out of Home</t>
  </si>
  <si>
    <t>Offline TVTotal</t>
  </si>
  <si>
    <t>Offline RadioTotal</t>
  </si>
  <si>
    <t>Offline Out of Home Total</t>
  </si>
  <si>
    <t>Radio Stationa</t>
  </si>
  <si>
    <t>Chicago DMA</t>
  </si>
  <si>
    <t xml:space="preserve">Traditional Media Total </t>
  </si>
  <si>
    <t>Rosecrance FY 2O21 (Option B)</t>
  </si>
  <si>
    <t>WPWR-TV Ch 50 (CW Network prime) :30 second spots</t>
  </si>
  <si>
    <t>*Cable TV suburban zones only (Addressable TV buy geo-targeted)</t>
  </si>
  <si>
    <t xml:space="preserve">WFLD-TV Ch 32 Good Day Chicago bookend 15's 5 am - 10 am </t>
  </si>
  <si>
    <t>WGN-TV Ch 9 Mid-day Live segment and bookend spots (15's)</t>
  </si>
  <si>
    <t>WGN-TV Weekend News at 10 PM (:30's)</t>
  </si>
  <si>
    <t>WFLD-TV Fox Good Day Chicago Segment 9 am - 10 am (Live or pre-taped)</t>
  </si>
  <si>
    <t>**WBBM-TV, WLS-TV and WMAQ-TV (CBS, ABC and NBC) Health Watch partnership</t>
  </si>
  <si>
    <t>Radio Stations</t>
  </si>
  <si>
    <t xml:space="preserve">WBBM-AM  780 News </t>
  </si>
  <si>
    <t>WBBM-FM  96.3 FM</t>
  </si>
  <si>
    <t>WLIT-FM  93.9 LITE FM (suburban concentration)</t>
  </si>
  <si>
    <t>WLS-FM  94.7 Classic Hits (suburban concentration)</t>
  </si>
  <si>
    <t>WZSR-FM  STAR 105.5 FM (McHenry County concentration)</t>
  </si>
  <si>
    <t>***Transit (geo-targeted affluent commuters from suburbs to the city) Railway subway platform posters</t>
  </si>
  <si>
    <t>****Billboards targeting commuters in and out of Chicago from the NW suburbs</t>
  </si>
  <si>
    <t>On Screen Movie theater ads (Locations in affluent suburban areas of Chicago) at least 3 theaters</t>
  </si>
  <si>
    <t>Maintenance Plan  (Option B) No competitive influence</t>
  </si>
  <si>
    <t>WBBM-AM  780 News  (Includes 10% dollar allocation to Radio.com geo-targeting campaign)</t>
  </si>
  <si>
    <t xml:space="preserve">* Addressable Cable TV buy uses the cable box in the home to provide specific demographic information about the </t>
  </si>
  <si>
    <t xml:space="preserve">households. Once we identify those households, the commercials will be transmitted only to those homes and we would </t>
  </si>
  <si>
    <t>zone the cable buys only in specific suburban areas that also meet the demographic profile.</t>
  </si>
  <si>
    <t xml:space="preserve">** All three network morning news hours will have staggered 5-10 second visual Rosecrance sponsorship using a simple </t>
  </si>
  <si>
    <t>slide showing the logo, tag and website address. This will reach more affluent individuals and we would be getting non duplicated</t>
  </si>
  <si>
    <t xml:space="preserve">audiences in the morning since most people stick with one of these three channels. </t>
  </si>
  <si>
    <t>*** We would pre-select rail station locations that meet a specific target audience (suburban working commuters)</t>
  </si>
  <si>
    <t>**** Billboard locations to be determined however pricing should cover the cost of at least 3 boards.</t>
  </si>
  <si>
    <t>Exterior Buses (Optional) to be discussed (Primarily Pace Buses covering suburban Chicago affluent communities)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</si>
</sst>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mmmm\ yyyy"/>
    <numFmt numFmtId="165" formatCode="&quot;$&quot;#,##0.00"/>
  </numFmts>
  <fonts count="25" x14ac:knownFonts="1">
    <font>
      <sz val="10"/>
      <color rgb="FF000000"/>
      <name val="Arial"/>
    </font>
    <font>
      <b/>
      <sz val="12"/>
      <color rgb="FFFFFFFF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b/>
      <sz val="13"/>
      <color rgb="FF38761D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color rgb="FFFF00FF"/>
      <name val="Arial"/>
      <family val="2"/>
    </font>
    <font>
      <sz val="10"/>
      <name val="Arial"/>
      <family val="2"/>
    </font>
    <font>
      <sz val="10"/>
      <color rgb="FF0000FF"/>
      <name val="Arial"/>
      <family val="2"/>
    </font>
    <font>
      <b/>
      <sz val="12"/>
      <color rgb="FFFFFFFF"/>
      <name val="Arial"/>
      <family val="2"/>
    </font>
    <font>
      <b/>
      <sz val="12"/>
      <name val="Arial"/>
      <family val="2"/>
    </font>
    <font>
      <b/>
      <sz val="13"/>
      <color rgb="FF38761D"/>
      <name val="Arial"/>
      <family val="2"/>
    </font>
    <font>
      <sz val="10"/>
      <color rgb="FF0000FF"/>
      <name val="Arial"/>
      <family val="2"/>
    </font>
    <font>
      <b/>
      <sz val="10"/>
      <name val="Arial"/>
      <family val="2"/>
    </font>
    <font>
      <sz val="10"/>
      <color rgb="FFFF00FF"/>
      <name val="Arial"/>
      <family val="2"/>
    </font>
    <font>
      <b/>
      <sz val="13"/>
      <color rgb="FF0000FF"/>
      <name val="Arial"/>
      <family val="2"/>
    </font>
    <font>
      <u/>
      <sz val="10"/>
      <color theme="10"/>
      <name val="Arial"/>
    </font>
    <font>
      <u/>
      <sz val="10"/>
      <color theme="11"/>
      <name val="Arial"/>
    </font>
    <font>
      <sz val="10"/>
      <color rgb="FF000000"/>
      <name val="Arial"/>
    </font>
    <font>
      <b/>
      <sz val="10"/>
      <color rgb="FFFF0000"/>
      <name val="Arial"/>
      <family val="2"/>
    </font>
    <font>
      <sz val="10"/>
      <name val="Verdana"/>
      <family val="2"/>
    </font>
    <font>
      <sz val="11"/>
      <name val="Verdana"/>
      <family val="2"/>
    </font>
    <font>
      <sz val="10"/>
      <color rgb="FF00000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93C47D"/>
        <bgColor rgb="FF93C47D"/>
      </patternFill>
    </fill>
    <fill>
      <patternFill patternType="solid">
        <fgColor rgb="FFFFFFFF"/>
        <bgColor rgb="FFFFFFFF"/>
      </patternFill>
    </fill>
    <fill>
      <patternFill patternType="solid">
        <fgColor rgb="FF6D9EEB"/>
        <bgColor rgb="FF6D9EEB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rgb="FF6D9EEB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0">
    <xf numFmtId="0" fontId="0" fillId="0" borderId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44" fontId="20" fillId="0" borderId="0" applyFont="0" applyFill="0" applyBorder="0" applyAlignment="0" applyProtection="0"/>
  </cellStyleXfs>
  <cellXfs count="81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/>
    <xf numFmtId="0" fontId="3" fillId="0" borderId="0" xfId="0" applyFont="1" applyAlignment="1"/>
    <xf numFmtId="0" fontId="4" fillId="0" borderId="1" xfId="0" applyFont="1" applyBorder="1" applyAlignment="1"/>
    <xf numFmtId="0" fontId="5" fillId="0" borderId="1" xfId="0" applyFont="1" applyBorder="1" applyAlignment="1"/>
    <xf numFmtId="0" fontId="6" fillId="0" borderId="1" xfId="0" applyFont="1" applyBorder="1" applyAlignment="1"/>
    <xf numFmtId="0" fontId="2" fillId="3" borderId="1" xfId="0" applyFont="1" applyFill="1" applyBorder="1" applyAlignment="1">
      <alignment horizontal="center"/>
    </xf>
    <xf numFmtId="0" fontId="5" fillId="3" borderId="1" xfId="0" applyFont="1" applyFill="1" applyBorder="1" applyAlignment="1"/>
    <xf numFmtId="0" fontId="6" fillId="3" borderId="1" xfId="0" applyFont="1" applyFill="1" applyBorder="1" applyAlignment="1"/>
    <xf numFmtId="0" fontId="2" fillId="0" borderId="1" xfId="0" applyFont="1" applyBorder="1" applyAlignment="1">
      <alignment horizontal="center"/>
    </xf>
    <xf numFmtId="0" fontId="5" fillId="0" borderId="1" xfId="0" applyFont="1" applyBorder="1" applyAlignment="1"/>
    <xf numFmtId="165" fontId="6" fillId="0" borderId="1" xfId="0" applyNumberFormat="1" applyFont="1" applyBorder="1" applyAlignment="1">
      <alignment horizontal="right"/>
    </xf>
    <xf numFmtId="0" fontId="7" fillId="0" borderId="0" xfId="0" applyFont="1" applyAlignment="1"/>
    <xf numFmtId="0" fontId="2" fillId="4" borderId="1" xfId="0" applyFont="1" applyFill="1" applyBorder="1" applyAlignment="1">
      <alignment horizontal="center"/>
    </xf>
    <xf numFmtId="0" fontId="8" fillId="4" borderId="1" xfId="0" applyFont="1" applyFill="1" applyBorder="1" applyAlignment="1"/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/>
    <xf numFmtId="0" fontId="5" fillId="4" borderId="1" xfId="0" applyFont="1" applyFill="1" applyBorder="1" applyAlignment="1"/>
    <xf numFmtId="0" fontId="2" fillId="6" borderId="1" xfId="0" applyFont="1" applyFill="1" applyBorder="1" applyAlignment="1">
      <alignment horizontal="center"/>
    </xf>
    <xf numFmtId="0" fontId="5" fillId="6" borderId="1" xfId="0" applyFont="1" applyFill="1" applyBorder="1" applyAlignment="1"/>
    <xf numFmtId="165" fontId="6" fillId="6" borderId="1" xfId="0" applyNumberFormat="1" applyFont="1" applyFill="1" applyBorder="1" applyAlignment="1">
      <alignment horizontal="right"/>
    </xf>
    <xf numFmtId="0" fontId="3" fillId="4" borderId="0" xfId="0" applyFont="1" applyFill="1" applyAlignment="1"/>
    <xf numFmtId="0" fontId="9" fillId="0" borderId="0" xfId="0" applyFont="1" applyAlignment="1"/>
    <xf numFmtId="0" fontId="9" fillId="4" borderId="0" xfId="0" applyFont="1" applyFill="1"/>
    <xf numFmtId="0" fontId="10" fillId="4" borderId="1" xfId="0" applyFont="1" applyFill="1" applyBorder="1" applyAlignment="1"/>
    <xf numFmtId="0" fontId="11" fillId="2" borderId="1" xfId="0" applyFont="1" applyFill="1" applyBorder="1" applyAlignment="1">
      <alignment horizontal="center"/>
    </xf>
    <xf numFmtId="164" fontId="11" fillId="2" borderId="1" xfId="0" applyNumberFormat="1" applyFont="1" applyFill="1" applyBorder="1" applyAlignment="1">
      <alignment horizontal="center"/>
    </xf>
    <xf numFmtId="0" fontId="12" fillId="0" borderId="1" xfId="0" applyFont="1" applyBorder="1" applyAlignment="1"/>
    <xf numFmtId="0" fontId="13" fillId="0" borderId="1" xfId="0" applyFont="1" applyBorder="1" applyAlignment="1"/>
    <xf numFmtId="0" fontId="9" fillId="0" borderId="1" xfId="0" applyFont="1" applyBorder="1" applyAlignment="1"/>
    <xf numFmtId="0" fontId="10" fillId="4" borderId="0" xfId="0" applyFont="1" applyFill="1" applyAlignment="1"/>
    <xf numFmtId="0" fontId="9" fillId="0" borderId="1" xfId="0" applyFont="1" applyBorder="1"/>
    <xf numFmtId="0" fontId="14" fillId="4" borderId="0" xfId="0" applyFont="1" applyFill="1"/>
    <xf numFmtId="0" fontId="15" fillId="0" borderId="1" xfId="0" applyFont="1" applyBorder="1"/>
    <xf numFmtId="0" fontId="12" fillId="3" borderId="1" xfId="0" applyFont="1" applyFill="1" applyBorder="1" applyAlignment="1">
      <alignment horizontal="center"/>
    </xf>
    <xf numFmtId="0" fontId="9" fillId="3" borderId="1" xfId="0" applyFont="1" applyFill="1" applyBorder="1" applyAlignment="1"/>
    <xf numFmtId="0" fontId="9" fillId="3" borderId="1" xfId="0" applyFont="1" applyFill="1" applyBorder="1"/>
    <xf numFmtId="0" fontId="15" fillId="3" borderId="1" xfId="0" applyFont="1" applyFill="1" applyBorder="1"/>
    <xf numFmtId="0" fontId="12" fillId="0" borderId="1" xfId="0" applyFont="1" applyBorder="1" applyAlignment="1">
      <alignment horizontal="center"/>
    </xf>
    <xf numFmtId="44" fontId="9" fillId="0" borderId="1" xfId="0" applyNumberFormat="1" applyFont="1" applyBorder="1" applyAlignment="1"/>
    <xf numFmtId="44" fontId="15" fillId="0" borderId="1" xfId="0" applyNumberFormat="1" applyFont="1" applyBorder="1"/>
    <xf numFmtId="44" fontId="9" fillId="0" borderId="0" xfId="0" applyNumberFormat="1" applyFont="1" applyAlignment="1"/>
    <xf numFmtId="0" fontId="12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44" fontId="15" fillId="0" borderId="0" xfId="0" applyNumberFormat="1" applyFont="1" applyAlignment="1"/>
    <xf numFmtId="0" fontId="12" fillId="4" borderId="1" xfId="0" applyFont="1" applyFill="1" applyBorder="1" applyAlignment="1">
      <alignment horizontal="center"/>
    </xf>
    <xf numFmtId="0" fontId="16" fillId="4" borderId="1" xfId="0" applyFont="1" applyFill="1" applyBorder="1"/>
    <xf numFmtId="44" fontId="16" fillId="4" borderId="1" xfId="0" applyNumberFormat="1" applyFont="1" applyFill="1" applyBorder="1"/>
    <xf numFmtId="44" fontId="9" fillId="3" borderId="1" xfId="0" applyNumberFormat="1" applyFont="1" applyFill="1" applyBorder="1"/>
    <xf numFmtId="44" fontId="9" fillId="0" borderId="1" xfId="0" applyNumberFormat="1" applyFont="1" applyBorder="1"/>
    <xf numFmtId="0" fontId="15" fillId="0" borderId="0" xfId="0" applyFont="1"/>
    <xf numFmtId="44" fontId="9" fillId="0" borderId="0" xfId="0" applyNumberFormat="1" applyFont="1"/>
    <xf numFmtId="0" fontId="12" fillId="0" borderId="1" xfId="0" applyFont="1" applyBorder="1"/>
    <xf numFmtId="0" fontId="17" fillId="0" borderId="1" xfId="0" applyFont="1" applyBorder="1" applyAlignment="1"/>
    <xf numFmtId="0" fontId="12" fillId="5" borderId="1" xfId="0" applyFont="1" applyFill="1" applyBorder="1" applyAlignment="1">
      <alignment horizontal="center"/>
    </xf>
    <xf numFmtId="0" fontId="9" fillId="5" borderId="1" xfId="0" applyFont="1" applyFill="1" applyBorder="1"/>
    <xf numFmtId="44" fontId="9" fillId="5" borderId="1" xfId="0" applyNumberFormat="1" applyFont="1" applyFill="1" applyBorder="1"/>
    <xf numFmtId="0" fontId="15" fillId="5" borderId="1" xfId="0" applyFont="1" applyFill="1" applyBorder="1"/>
    <xf numFmtId="0" fontId="15" fillId="4" borderId="1" xfId="0" applyFont="1" applyFill="1" applyBorder="1"/>
    <xf numFmtId="0" fontId="12" fillId="6" borderId="1" xfId="0" applyFont="1" applyFill="1" applyBorder="1" applyAlignment="1">
      <alignment horizontal="center"/>
    </xf>
    <xf numFmtId="0" fontId="9" fillId="6" borderId="1" xfId="0" applyFont="1" applyFill="1" applyBorder="1"/>
    <xf numFmtId="44" fontId="15" fillId="6" borderId="1" xfId="0" applyNumberFormat="1" applyFont="1" applyFill="1" applyBorder="1"/>
    <xf numFmtId="0" fontId="5" fillId="7" borderId="1" xfId="0" applyFont="1" applyFill="1" applyBorder="1" applyAlignment="1"/>
    <xf numFmtId="0" fontId="5" fillId="8" borderId="1" xfId="0" applyFont="1" applyFill="1" applyBorder="1" applyAlignment="1"/>
    <xf numFmtId="0" fontId="6" fillId="7" borderId="1" xfId="0" applyFont="1" applyFill="1" applyBorder="1" applyAlignment="1"/>
    <xf numFmtId="44" fontId="5" fillId="0" borderId="1" xfId="19" applyFont="1" applyBorder="1" applyAlignment="1"/>
    <xf numFmtId="44" fontId="6" fillId="4" borderId="1" xfId="19" applyFont="1" applyFill="1" applyBorder="1" applyAlignment="1">
      <alignment horizontal="right"/>
    </xf>
    <xf numFmtId="44" fontId="5" fillId="0" borderId="1" xfId="0" applyNumberFormat="1" applyFont="1" applyBorder="1" applyAlignment="1"/>
    <xf numFmtId="44" fontId="5" fillId="0" borderId="1" xfId="19" applyFont="1" applyBorder="1" applyAlignment="1">
      <alignment horizontal="right"/>
    </xf>
    <xf numFmtId="0" fontId="21" fillId="0" borderId="1" xfId="0" applyFont="1" applyBorder="1" applyAlignment="1"/>
    <xf numFmtId="0" fontId="21" fillId="7" borderId="1" xfId="0" applyFont="1" applyFill="1" applyBorder="1" applyAlignment="1"/>
    <xf numFmtId="0" fontId="22" fillId="0" borderId="1" xfId="0" applyFont="1" applyBorder="1" applyAlignment="1"/>
    <xf numFmtId="6" fontId="5" fillId="0" borderId="1" xfId="19" applyNumberFormat="1" applyFont="1" applyBorder="1" applyAlignment="1"/>
    <xf numFmtId="0" fontId="22" fillId="0" borderId="1" xfId="0" applyFont="1" applyBorder="1" applyAlignment="1">
      <alignment horizontal="left"/>
    </xf>
    <xf numFmtId="0" fontId="23" fillId="0" borderId="1" xfId="0" applyFont="1" applyBorder="1" applyAlignment="1">
      <alignment horizontal="left"/>
    </xf>
    <xf numFmtId="0" fontId="24" fillId="0" borderId="0" xfId="0" applyFont="1"/>
    <xf numFmtId="0" fontId="22" fillId="4" borderId="1" xfId="0" applyFont="1" applyFill="1" applyBorder="1" applyAlignment="1">
      <alignment horizontal="left"/>
    </xf>
    <xf numFmtId="0" fontId="21" fillId="0" borderId="0" xfId="0" applyFont="1" applyAlignment="1"/>
    <xf numFmtId="0" fontId="21" fillId="0" borderId="0" xfId="0" applyFont="1" applyFill="1" applyBorder="1" applyAlignment="1"/>
  </cellXfs>
  <cellStyles count="20">
    <cellStyle name="Currency" xfId="19" builtinId="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Z55"/>
  <sheetViews>
    <sheetView tabSelected="1" workbookViewId="0">
      <pane xSplit="2" ySplit="1" topLeftCell="C5" activePane="bottomRight" state="frozen"/>
      <selection pane="topRight" activeCell="C1" sqref="C1"/>
      <selection pane="bottomLeft" activeCell="A2" sqref="A2"/>
      <selection pane="bottomRight" activeCell="A24" sqref="A24"/>
    </sheetView>
  </sheetViews>
  <sheetFormatPr defaultColWidth="14.42578125" defaultRowHeight="15.75" customHeight="1" x14ac:dyDescent="0.2"/>
  <cols>
    <col min="1" max="1" width="123.28515625" bestFit="1" customWidth="1"/>
    <col min="2" max="2" width="13.28515625" bestFit="1" customWidth="1"/>
    <col min="3" max="3" width="15" bestFit="1" customWidth="1"/>
    <col min="4" max="4" width="19.140625" bestFit="1" customWidth="1"/>
    <col min="5" max="5" width="15.85546875" bestFit="1" customWidth="1"/>
    <col min="6" max="6" width="18.5703125" bestFit="1" customWidth="1"/>
    <col min="7" max="7" width="18.42578125" bestFit="1" customWidth="1"/>
    <col min="8" max="8" width="16" bestFit="1" customWidth="1"/>
    <col min="9" max="9" width="17" bestFit="1" customWidth="1"/>
    <col min="10" max="10" width="13.85546875" bestFit="1" customWidth="1"/>
    <col min="11" max="11" width="12" bestFit="1" customWidth="1"/>
    <col min="12" max="12" width="11.42578125" bestFit="1" customWidth="1"/>
    <col min="13" max="13" width="12.42578125" bestFit="1" customWidth="1"/>
    <col min="14" max="14" width="11.5703125" bestFit="1" customWidth="1"/>
    <col min="15" max="15" width="17.28515625" bestFit="1" customWidth="1"/>
    <col min="16" max="26" width="25" customWidth="1"/>
  </cols>
  <sheetData>
    <row r="1" spans="1:16" x14ac:dyDescent="0.25">
      <c r="A1" s="1" t="s">
        <v>0</v>
      </c>
      <c r="B1" s="1" t="s">
        <v>1</v>
      </c>
      <c r="C1" s="2">
        <v>44044</v>
      </c>
      <c r="D1" s="2">
        <v>44075</v>
      </c>
      <c r="E1" s="2">
        <v>44105</v>
      </c>
      <c r="F1" s="2">
        <v>44136</v>
      </c>
      <c r="G1" s="2">
        <v>44166</v>
      </c>
      <c r="H1" s="2">
        <v>44197</v>
      </c>
      <c r="I1" s="2">
        <v>44228</v>
      </c>
      <c r="J1" s="2">
        <v>44256</v>
      </c>
      <c r="K1" s="2">
        <v>44287</v>
      </c>
      <c r="L1" s="2">
        <v>44317</v>
      </c>
      <c r="M1" s="2">
        <v>44348</v>
      </c>
      <c r="N1" s="2">
        <v>44378</v>
      </c>
      <c r="O1" s="3" t="s">
        <v>34</v>
      </c>
      <c r="P1" s="4"/>
    </row>
    <row r="2" spans="1:16" ht="16.5" x14ac:dyDescent="0.25">
      <c r="A2" s="5" t="s">
        <v>33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7"/>
      <c r="P2" s="4"/>
    </row>
    <row r="3" spans="1:16" x14ac:dyDescent="0.25">
      <c r="A3" s="8" t="s">
        <v>32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10"/>
      <c r="P3" s="4"/>
    </row>
    <row r="4" spans="1:16" x14ac:dyDescent="0.25">
      <c r="A4" s="17" t="s">
        <v>50</v>
      </c>
      <c r="B4" s="72" t="s">
        <v>40</v>
      </c>
      <c r="C4" s="64"/>
      <c r="D4" s="64"/>
      <c r="E4" s="64"/>
      <c r="F4" s="64"/>
      <c r="G4" s="64"/>
      <c r="H4" s="64"/>
      <c r="I4" s="64"/>
      <c r="J4" s="64"/>
      <c r="K4" s="65"/>
      <c r="L4" s="65"/>
      <c r="M4" s="64"/>
      <c r="N4" s="64"/>
      <c r="O4" s="66"/>
      <c r="P4" s="4"/>
    </row>
    <row r="5" spans="1:16" ht="12.75" x14ac:dyDescent="0.2">
      <c r="A5" s="77" t="s">
        <v>60</v>
      </c>
      <c r="B5" s="12"/>
      <c r="C5" s="67">
        <v>20000</v>
      </c>
      <c r="D5" s="67">
        <v>20000</v>
      </c>
      <c r="E5" s="67">
        <v>20000</v>
      </c>
      <c r="F5" s="67">
        <v>20000</v>
      </c>
      <c r="G5" s="67">
        <v>0</v>
      </c>
      <c r="H5" s="67">
        <v>20000</v>
      </c>
      <c r="I5" s="67">
        <v>20000</v>
      </c>
      <c r="J5" s="67">
        <v>20000</v>
      </c>
      <c r="K5" s="67">
        <v>20000</v>
      </c>
      <c r="L5" s="67">
        <v>20000</v>
      </c>
      <c r="M5" s="67">
        <v>20000</v>
      </c>
      <c r="N5" s="67">
        <v>0</v>
      </c>
      <c r="O5" s="69">
        <f>SUM(C5:N5)</f>
        <v>200000</v>
      </c>
      <c r="P5" s="14"/>
    </row>
    <row r="6" spans="1:16" ht="12.75" x14ac:dyDescent="0.2">
      <c r="A6" s="77" t="s">
        <v>52</v>
      </c>
      <c r="B6" s="12"/>
      <c r="C6" s="67">
        <v>10000</v>
      </c>
      <c r="D6" s="67">
        <v>10000</v>
      </c>
      <c r="E6" s="67">
        <v>10000</v>
      </c>
      <c r="F6" s="67">
        <v>10000</v>
      </c>
      <c r="G6" s="67">
        <v>0</v>
      </c>
      <c r="H6" s="67">
        <v>10000</v>
      </c>
      <c r="I6" s="67">
        <v>10000</v>
      </c>
      <c r="J6" s="67">
        <v>10000</v>
      </c>
      <c r="K6" s="67">
        <v>10000</v>
      </c>
      <c r="L6" s="67">
        <v>10000</v>
      </c>
      <c r="M6" s="67">
        <v>10000</v>
      </c>
      <c r="N6" s="67">
        <v>0</v>
      </c>
      <c r="O6" s="69">
        <f>SUM(C6:N6)</f>
        <v>100000</v>
      </c>
      <c r="P6" s="14"/>
    </row>
    <row r="7" spans="1:16" ht="12.75" x14ac:dyDescent="0.2">
      <c r="A7" s="77" t="s">
        <v>53</v>
      </c>
      <c r="B7" s="12"/>
      <c r="C7" s="67">
        <v>0</v>
      </c>
      <c r="D7" s="67">
        <v>0</v>
      </c>
      <c r="E7" s="67">
        <v>15000</v>
      </c>
      <c r="F7" s="67">
        <v>15000</v>
      </c>
      <c r="G7" s="67">
        <v>0</v>
      </c>
      <c r="H7" s="67">
        <v>0</v>
      </c>
      <c r="I7" s="67">
        <v>0</v>
      </c>
      <c r="J7" s="67">
        <v>0</v>
      </c>
      <c r="K7" s="67">
        <v>15000</v>
      </c>
      <c r="L7" s="67">
        <v>15000</v>
      </c>
      <c r="M7" s="67">
        <v>15000</v>
      </c>
      <c r="N7" s="67">
        <v>0</v>
      </c>
      <c r="O7" s="69">
        <f>SUM(C7:N7)</f>
        <v>75000</v>
      </c>
      <c r="P7" s="14"/>
    </row>
    <row r="8" spans="1:16" ht="12.75" x14ac:dyDescent="0.2">
      <c r="A8" s="77" t="s">
        <v>54</v>
      </c>
      <c r="B8" s="12"/>
      <c r="C8" s="67">
        <v>0</v>
      </c>
      <c r="D8" s="67">
        <v>0</v>
      </c>
      <c r="E8" s="67">
        <v>15000</v>
      </c>
      <c r="F8" s="67">
        <v>15000</v>
      </c>
      <c r="G8" s="67">
        <v>0</v>
      </c>
      <c r="H8" s="67">
        <v>0</v>
      </c>
      <c r="I8" s="67">
        <v>0</v>
      </c>
      <c r="J8" s="67">
        <v>0</v>
      </c>
      <c r="K8" s="67">
        <v>15000</v>
      </c>
      <c r="L8" s="67">
        <v>15000</v>
      </c>
      <c r="M8" s="67">
        <v>15000</v>
      </c>
      <c r="N8" s="67">
        <v>0</v>
      </c>
      <c r="O8" s="69">
        <f>SUM(C8:N8)</f>
        <v>75000</v>
      </c>
      <c r="P8" s="14"/>
    </row>
    <row r="9" spans="1:16" ht="12.75" x14ac:dyDescent="0.2">
      <c r="A9" s="77" t="s">
        <v>55</v>
      </c>
      <c r="B9" s="12"/>
      <c r="C9" s="67">
        <v>6000</v>
      </c>
      <c r="D9" s="67">
        <v>6000</v>
      </c>
      <c r="E9" s="67">
        <v>6000</v>
      </c>
      <c r="F9" s="67">
        <v>6000</v>
      </c>
      <c r="G9" s="67">
        <v>6000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v>0</v>
      </c>
      <c r="O9" s="69">
        <f>SUM(C9:N9)</f>
        <v>30000</v>
      </c>
      <c r="P9" s="14"/>
    </row>
    <row r="10" spans="1:16" x14ac:dyDescent="0.25">
      <c r="A10" s="15" t="s">
        <v>37</v>
      </c>
      <c r="B10" s="16"/>
      <c r="C10" s="68">
        <f>SUM(C5:C9)</f>
        <v>36000</v>
      </c>
      <c r="D10" s="68">
        <f>SUM(D5:D9)</f>
        <v>36000</v>
      </c>
      <c r="E10" s="68">
        <f>SUM(E5:E9)</f>
        <v>66000</v>
      </c>
      <c r="F10" s="68">
        <f>SUM(F5:F9)</f>
        <v>66000</v>
      </c>
      <c r="G10" s="68">
        <f>SUM(G5:G9)</f>
        <v>6000</v>
      </c>
      <c r="H10" s="68">
        <f>SUM(H5:H9)</f>
        <v>30000</v>
      </c>
      <c r="I10" s="68">
        <f>SUM(I5:I9)</f>
        <v>30000</v>
      </c>
      <c r="J10" s="68">
        <f>SUM(J5:J9)</f>
        <v>30000</v>
      </c>
      <c r="K10" s="68">
        <f>SUM(K5:K9)</f>
        <v>60000</v>
      </c>
      <c r="L10" s="68">
        <f>SUM(L5:L9)</f>
        <v>60000</v>
      </c>
      <c r="M10" s="68">
        <f>SUM(M5:M9)</f>
        <v>60000</v>
      </c>
      <c r="N10" s="68">
        <f>SUM(N5:N9)</f>
        <v>0</v>
      </c>
      <c r="O10" s="68">
        <f>SUM(C10:N10)</f>
        <v>480000</v>
      </c>
      <c r="P10" s="14"/>
    </row>
    <row r="11" spans="1:16" x14ac:dyDescent="0.25">
      <c r="A11" s="17" t="s">
        <v>21</v>
      </c>
      <c r="B11" s="71" t="s">
        <v>40</v>
      </c>
      <c r="C11" s="64"/>
      <c r="D11" s="64"/>
      <c r="E11" s="64"/>
      <c r="F11" s="64"/>
      <c r="G11" s="64"/>
      <c r="H11" s="64"/>
      <c r="I11" s="64"/>
      <c r="J11" s="64"/>
      <c r="K11" s="65"/>
      <c r="L11" s="65"/>
      <c r="M11" s="64"/>
      <c r="N11" s="64"/>
      <c r="O11" s="64"/>
      <c r="P11" s="14"/>
    </row>
    <row r="12" spans="1:16" ht="12.75" x14ac:dyDescent="0.2">
      <c r="A12" s="73" t="s">
        <v>43</v>
      </c>
      <c r="B12" s="12"/>
      <c r="C12" s="67">
        <v>0</v>
      </c>
      <c r="D12" s="67">
        <v>0</v>
      </c>
      <c r="E12" s="67">
        <v>0</v>
      </c>
      <c r="F12" s="67">
        <v>0</v>
      </c>
      <c r="G12" s="67">
        <v>0</v>
      </c>
      <c r="H12" s="67">
        <v>15000</v>
      </c>
      <c r="I12" s="67">
        <v>15000</v>
      </c>
      <c r="J12" s="67">
        <v>15000</v>
      </c>
      <c r="K12" s="67">
        <v>0</v>
      </c>
      <c r="L12" s="67">
        <v>0</v>
      </c>
      <c r="M12" s="67">
        <v>0</v>
      </c>
      <c r="N12" s="67">
        <v>0</v>
      </c>
      <c r="O12" s="70">
        <f>SUM(C12:N12)</f>
        <v>45000</v>
      </c>
      <c r="P12" s="4"/>
    </row>
    <row r="13" spans="1:16" ht="12.75" x14ac:dyDescent="0.2">
      <c r="A13" s="73" t="s">
        <v>48</v>
      </c>
      <c r="B13" s="12"/>
      <c r="C13" s="67">
        <v>0</v>
      </c>
      <c r="D13" s="67">
        <v>0</v>
      </c>
      <c r="E13" s="67">
        <v>0</v>
      </c>
      <c r="F13" s="67">
        <v>0</v>
      </c>
      <c r="G13" s="67">
        <v>1500</v>
      </c>
      <c r="H13" s="67">
        <v>0</v>
      </c>
      <c r="I13" s="67">
        <v>0</v>
      </c>
      <c r="J13" s="74">
        <v>1500</v>
      </c>
      <c r="K13" s="67">
        <v>0</v>
      </c>
      <c r="L13" s="67">
        <v>0</v>
      </c>
      <c r="M13" s="67">
        <v>1500</v>
      </c>
      <c r="N13" s="67">
        <v>0</v>
      </c>
      <c r="O13" s="70">
        <f>SUM(C13:N13)</f>
        <v>4500</v>
      </c>
      <c r="P13" s="4"/>
    </row>
    <row r="14" spans="1:16" ht="12.75" x14ac:dyDescent="0.2">
      <c r="A14" s="75" t="s">
        <v>45</v>
      </c>
      <c r="B14" s="12"/>
      <c r="C14" s="67">
        <v>0</v>
      </c>
      <c r="D14" s="67">
        <v>0</v>
      </c>
      <c r="E14" s="67">
        <v>0</v>
      </c>
      <c r="F14" s="67">
        <v>0</v>
      </c>
      <c r="G14" s="67">
        <v>10000</v>
      </c>
      <c r="H14" s="67">
        <v>10000</v>
      </c>
      <c r="I14" s="67">
        <v>10000</v>
      </c>
      <c r="J14" s="67">
        <v>10000</v>
      </c>
      <c r="K14" s="67">
        <v>0</v>
      </c>
      <c r="L14" s="67">
        <v>0</v>
      </c>
      <c r="M14" s="67">
        <v>10000</v>
      </c>
      <c r="N14" s="67">
        <v>0</v>
      </c>
      <c r="O14" s="70">
        <f>SUM(C14:N14)</f>
        <v>50000</v>
      </c>
      <c r="P14" s="4"/>
    </row>
    <row r="15" spans="1:16" ht="14.25" x14ac:dyDescent="0.2">
      <c r="A15" s="76" t="s">
        <v>44</v>
      </c>
      <c r="B15" s="12"/>
      <c r="C15" s="67">
        <v>0</v>
      </c>
      <c r="D15" s="67">
        <v>0</v>
      </c>
      <c r="E15" s="67">
        <v>0</v>
      </c>
      <c r="F15" s="67">
        <v>0</v>
      </c>
      <c r="G15" s="67">
        <v>10000</v>
      </c>
      <c r="H15" s="67">
        <v>10000</v>
      </c>
      <c r="I15" s="67">
        <v>10000</v>
      </c>
      <c r="J15" s="67">
        <v>10000</v>
      </c>
      <c r="K15" s="67">
        <v>0</v>
      </c>
      <c r="L15" s="67">
        <v>0</v>
      </c>
      <c r="M15" s="67">
        <v>0</v>
      </c>
      <c r="N15" s="67">
        <v>0</v>
      </c>
      <c r="O15" s="70">
        <f>SUM(C15:N15)</f>
        <v>40000</v>
      </c>
      <c r="P15" s="4"/>
    </row>
    <row r="16" spans="1:16" ht="12.75" x14ac:dyDescent="0.2">
      <c r="A16" s="75" t="s">
        <v>46</v>
      </c>
      <c r="B16" s="12"/>
      <c r="C16" s="67">
        <v>0</v>
      </c>
      <c r="D16" s="67">
        <v>0</v>
      </c>
      <c r="E16" s="67">
        <v>0</v>
      </c>
      <c r="F16" s="67">
        <v>0</v>
      </c>
      <c r="G16" s="67">
        <v>0</v>
      </c>
      <c r="H16" s="67">
        <v>15000</v>
      </c>
      <c r="I16" s="67">
        <v>15000</v>
      </c>
      <c r="J16" s="67">
        <v>15000</v>
      </c>
      <c r="K16" s="67">
        <v>0</v>
      </c>
      <c r="L16" s="67">
        <v>0</v>
      </c>
      <c r="M16" s="67">
        <v>0</v>
      </c>
      <c r="N16" s="67">
        <v>0</v>
      </c>
      <c r="O16" s="70">
        <f>SUM(C16:N16)</f>
        <v>45000</v>
      </c>
      <c r="P16" s="4"/>
    </row>
    <row r="17" spans="1:26" ht="12.75" x14ac:dyDescent="0.2">
      <c r="A17" s="75" t="s">
        <v>47</v>
      </c>
      <c r="B17" s="12"/>
      <c r="C17" s="67">
        <v>0</v>
      </c>
      <c r="D17" s="67">
        <v>0</v>
      </c>
      <c r="E17" s="67">
        <v>0</v>
      </c>
      <c r="F17" s="67">
        <v>0</v>
      </c>
      <c r="G17" s="67">
        <v>0</v>
      </c>
      <c r="H17" s="67">
        <v>6000</v>
      </c>
      <c r="I17" s="67">
        <v>6000</v>
      </c>
      <c r="J17" s="67">
        <v>6000</v>
      </c>
      <c r="K17" s="67">
        <v>6000</v>
      </c>
      <c r="L17" s="67">
        <v>6000</v>
      </c>
      <c r="M17" s="67">
        <v>6000</v>
      </c>
      <c r="N17" s="67">
        <v>0</v>
      </c>
      <c r="O17" s="70">
        <f>SUM(C17:N17)</f>
        <v>36000</v>
      </c>
      <c r="P17" s="4"/>
    </row>
    <row r="18" spans="1:26" ht="12.75" x14ac:dyDescent="0.2">
      <c r="A18" s="75" t="s">
        <v>49</v>
      </c>
      <c r="B18" s="12"/>
      <c r="C18" s="67">
        <v>0</v>
      </c>
      <c r="D18" s="67">
        <v>0</v>
      </c>
      <c r="E18" s="67">
        <v>0</v>
      </c>
      <c r="F18" s="67">
        <v>0</v>
      </c>
      <c r="G18" s="67">
        <v>0</v>
      </c>
      <c r="H18" s="67">
        <v>40000</v>
      </c>
      <c r="I18" s="67">
        <v>40000</v>
      </c>
      <c r="J18" s="67">
        <v>40000</v>
      </c>
      <c r="K18" s="67">
        <v>40000</v>
      </c>
      <c r="L18" s="67">
        <v>40000</v>
      </c>
      <c r="M18" s="67">
        <v>40000</v>
      </c>
      <c r="N18" s="67">
        <v>0</v>
      </c>
      <c r="O18" s="70">
        <f>SUM(C18:N18)</f>
        <v>240000</v>
      </c>
      <c r="P18" s="4"/>
    </row>
    <row r="19" spans="1:26" x14ac:dyDescent="0.25">
      <c r="A19" s="15" t="s">
        <v>36</v>
      </c>
      <c r="B19" s="26"/>
      <c r="C19" s="68">
        <f>SUM(C12:C18)</f>
        <v>0</v>
      </c>
      <c r="D19" s="68">
        <f t="shared" ref="D19:N19" si="0">SUM(D12:D18)</f>
        <v>0</v>
      </c>
      <c r="E19" s="68">
        <f t="shared" si="0"/>
        <v>0</v>
      </c>
      <c r="F19" s="68">
        <f t="shared" si="0"/>
        <v>0</v>
      </c>
      <c r="G19" s="68">
        <f t="shared" si="0"/>
        <v>21500</v>
      </c>
      <c r="H19" s="68">
        <f t="shared" si="0"/>
        <v>96000</v>
      </c>
      <c r="I19" s="68">
        <f t="shared" si="0"/>
        <v>96000</v>
      </c>
      <c r="J19" s="68">
        <f t="shared" si="0"/>
        <v>97500</v>
      </c>
      <c r="K19" s="68">
        <f t="shared" si="0"/>
        <v>46000</v>
      </c>
      <c r="L19" s="68">
        <f t="shared" si="0"/>
        <v>46000</v>
      </c>
      <c r="M19" s="68">
        <f t="shared" si="0"/>
        <v>57500</v>
      </c>
      <c r="N19" s="68">
        <f t="shared" si="0"/>
        <v>0</v>
      </c>
      <c r="O19" s="68">
        <f>SUM(C19:N19)</f>
        <v>460500</v>
      </c>
      <c r="P19" s="32"/>
      <c r="Q19" s="34"/>
      <c r="R19" s="34"/>
      <c r="S19" s="34"/>
      <c r="T19" s="34"/>
      <c r="U19" s="34"/>
      <c r="V19" s="34"/>
      <c r="W19" s="34"/>
      <c r="X19" s="34"/>
      <c r="Y19" s="34"/>
      <c r="Z19" s="34"/>
    </row>
    <row r="20" spans="1:26" x14ac:dyDescent="0.25">
      <c r="A20" s="17" t="s">
        <v>35</v>
      </c>
      <c r="B20" s="71" t="s">
        <v>40</v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13"/>
      <c r="P20" s="4"/>
    </row>
    <row r="21" spans="1:26" ht="12.75" x14ac:dyDescent="0.2">
      <c r="A21" s="73" t="s">
        <v>56</v>
      </c>
      <c r="B21" s="12"/>
      <c r="C21" s="67">
        <v>0</v>
      </c>
      <c r="D21" s="67">
        <v>20000</v>
      </c>
      <c r="E21" s="67">
        <v>20000</v>
      </c>
      <c r="F21" s="67">
        <v>20000</v>
      </c>
      <c r="G21" s="67">
        <v>20000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70">
        <f t="shared" ref="O21:O23" si="1">SUM(C21:N21)</f>
        <v>80000</v>
      </c>
      <c r="P21" s="4"/>
    </row>
    <row r="22" spans="1:26" ht="12.75" x14ac:dyDescent="0.2">
      <c r="A22" s="75" t="s">
        <v>57</v>
      </c>
      <c r="B22" s="12"/>
      <c r="C22" s="67">
        <v>0</v>
      </c>
      <c r="D22" s="67">
        <v>50000</v>
      </c>
      <c r="E22" s="67">
        <v>50000</v>
      </c>
      <c r="F22" s="67">
        <v>50000</v>
      </c>
      <c r="G22" s="67">
        <v>50000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70">
        <f t="shared" si="1"/>
        <v>200000</v>
      </c>
      <c r="P22" s="4"/>
    </row>
    <row r="23" spans="1:26" ht="12.75" x14ac:dyDescent="0.2">
      <c r="A23" s="75" t="s">
        <v>58</v>
      </c>
      <c r="B23" s="12"/>
      <c r="C23" s="67">
        <v>0</v>
      </c>
      <c r="D23" s="67">
        <v>0</v>
      </c>
      <c r="E23" s="67">
        <v>0</v>
      </c>
      <c r="F23" s="67">
        <v>12000</v>
      </c>
      <c r="G23" s="67">
        <v>12000</v>
      </c>
      <c r="H23" s="67">
        <v>0</v>
      </c>
      <c r="I23" s="67">
        <v>0</v>
      </c>
      <c r="J23" s="67">
        <v>0</v>
      </c>
      <c r="K23" s="67">
        <v>0</v>
      </c>
      <c r="L23" s="67">
        <v>12000</v>
      </c>
      <c r="M23" s="67">
        <v>12000</v>
      </c>
      <c r="N23" s="67">
        <v>12000</v>
      </c>
      <c r="O23" s="70">
        <f t="shared" si="1"/>
        <v>60000</v>
      </c>
      <c r="P23" s="4"/>
    </row>
    <row r="24" spans="1:26" ht="12.75" x14ac:dyDescent="0.2">
      <c r="A24" s="78" t="s">
        <v>69</v>
      </c>
      <c r="B24" s="19"/>
      <c r="C24" s="67">
        <v>0</v>
      </c>
      <c r="D24" s="67">
        <v>0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v>0</v>
      </c>
      <c r="O24" s="70">
        <f>SUM(C24:N24)</f>
        <v>0</v>
      </c>
      <c r="P24" s="23"/>
      <c r="Q24" s="25"/>
      <c r="R24" s="25"/>
      <c r="S24" s="25"/>
      <c r="T24" s="25"/>
      <c r="U24" s="25"/>
      <c r="V24" s="25"/>
      <c r="W24" s="25"/>
      <c r="X24" s="25"/>
      <c r="Y24" s="25"/>
      <c r="Z24" s="25"/>
    </row>
    <row r="25" spans="1:26" x14ac:dyDescent="0.25">
      <c r="A25" s="15" t="s">
        <v>38</v>
      </c>
      <c r="B25" s="26"/>
      <c r="C25" s="68">
        <f>SUM(C21:C24)</f>
        <v>0</v>
      </c>
      <c r="D25" s="68">
        <f>SUM(D21:D24)</f>
        <v>70000</v>
      </c>
      <c r="E25" s="68">
        <f>SUM(E21:E24)</f>
        <v>70000</v>
      </c>
      <c r="F25" s="68">
        <f>SUM(F21:F24)</f>
        <v>82000</v>
      </c>
      <c r="G25" s="68">
        <f>SUM(G21:G24)</f>
        <v>82000</v>
      </c>
      <c r="H25" s="68">
        <f>SUM(H21:H24)</f>
        <v>0</v>
      </c>
      <c r="I25" s="68">
        <f>SUM(I21:I24)</f>
        <v>0</v>
      </c>
      <c r="J25" s="68">
        <f>SUM(J21:J24)</f>
        <v>0</v>
      </c>
      <c r="K25" s="68">
        <f>SUM(K21:K24)</f>
        <v>0</v>
      </c>
      <c r="L25" s="68">
        <f>SUM(L21:L24)</f>
        <v>12000</v>
      </c>
      <c r="M25" s="68">
        <f>SUM(M21:M24)</f>
        <v>12000</v>
      </c>
      <c r="N25" s="68">
        <f>SUM(N21:N24)</f>
        <v>12000</v>
      </c>
      <c r="O25" s="68">
        <f>SUM(C25:N25)</f>
        <v>340000</v>
      </c>
      <c r="P25" s="32"/>
      <c r="Q25" s="34"/>
      <c r="R25" s="34"/>
      <c r="S25" s="34"/>
      <c r="T25" s="34"/>
      <c r="U25" s="34"/>
      <c r="V25" s="34"/>
      <c r="W25" s="34"/>
      <c r="X25" s="34"/>
      <c r="Y25" s="34"/>
      <c r="Z25" s="34"/>
    </row>
    <row r="26" spans="1:26" x14ac:dyDescent="0.25">
      <c r="A26" s="20" t="s">
        <v>41</v>
      </c>
      <c r="B26" s="21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>
        <f>SUM(O10+O19+O25)</f>
        <v>1280500</v>
      </c>
      <c r="P26" s="4"/>
    </row>
    <row r="27" spans="1:26" ht="15.75" customHeight="1" x14ac:dyDescent="0.2">
      <c r="A27" s="79" t="s">
        <v>61</v>
      </c>
    </row>
    <row r="28" spans="1:26" ht="15.75" customHeight="1" x14ac:dyDescent="0.2">
      <c r="A28" s="79" t="s">
        <v>62</v>
      </c>
    </row>
    <row r="29" spans="1:26" ht="15.75" customHeight="1" x14ac:dyDescent="0.2">
      <c r="A29" s="79" t="s">
        <v>63</v>
      </c>
    </row>
    <row r="30" spans="1:26" ht="15.75" customHeight="1" x14ac:dyDescent="0.2">
      <c r="A30" s="80" t="s">
        <v>64</v>
      </c>
    </row>
    <row r="31" spans="1:26" ht="15.75" customHeight="1" x14ac:dyDescent="0.2">
      <c r="A31" s="80" t="s">
        <v>65</v>
      </c>
    </row>
    <row r="32" spans="1:26" ht="15.75" customHeight="1" x14ac:dyDescent="0.2">
      <c r="A32" s="80" t="s">
        <v>66</v>
      </c>
    </row>
    <row r="33" spans="1:15" ht="15.75" customHeight="1" x14ac:dyDescent="0.2">
      <c r="A33" s="80" t="s">
        <v>67</v>
      </c>
    </row>
    <row r="34" spans="1:15" ht="15.75" customHeight="1" x14ac:dyDescent="0.2">
      <c r="A34" s="80" t="s">
        <v>68</v>
      </c>
    </row>
    <row r="35" spans="1:15" ht="15.75" customHeight="1" x14ac:dyDescent="0.25">
      <c r="A35" s="1" t="s">
        <v>0</v>
      </c>
      <c r="B35" s="1" t="s">
        <v>1</v>
      </c>
      <c r="C35" s="2">
        <v>44044</v>
      </c>
      <c r="D35" s="2">
        <v>44075</v>
      </c>
      <c r="E35" s="2">
        <v>44105</v>
      </c>
      <c r="F35" s="2">
        <v>44136</v>
      </c>
      <c r="G35" s="2">
        <v>44166</v>
      </c>
      <c r="H35" s="2">
        <v>44197</v>
      </c>
      <c r="I35" s="2">
        <v>44228</v>
      </c>
      <c r="J35" s="2">
        <v>44256</v>
      </c>
      <c r="K35" s="2">
        <v>44287</v>
      </c>
      <c r="L35" s="2">
        <v>44317</v>
      </c>
      <c r="M35" s="2">
        <v>44348</v>
      </c>
      <c r="N35" s="2">
        <v>44378</v>
      </c>
      <c r="O35" s="18" t="s">
        <v>34</v>
      </c>
    </row>
    <row r="36" spans="1:15" ht="15.75" customHeight="1" x14ac:dyDescent="0.25">
      <c r="A36" s="5" t="s">
        <v>42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7"/>
    </row>
    <row r="37" spans="1:15" ht="15.75" customHeight="1" x14ac:dyDescent="0.25">
      <c r="A37" s="8" t="s">
        <v>59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10"/>
    </row>
    <row r="38" spans="1:15" ht="15.75" customHeight="1" x14ac:dyDescent="0.25">
      <c r="A38" s="17" t="s">
        <v>39</v>
      </c>
      <c r="B38" s="72" t="s">
        <v>40</v>
      </c>
      <c r="C38" s="64"/>
      <c r="D38" s="64"/>
      <c r="E38" s="64"/>
      <c r="F38" s="64"/>
      <c r="G38" s="64"/>
      <c r="H38" s="64"/>
      <c r="I38" s="64"/>
      <c r="J38" s="64"/>
      <c r="K38" s="65"/>
      <c r="L38" s="65"/>
      <c r="M38" s="64"/>
      <c r="N38" s="64"/>
      <c r="O38" s="66"/>
    </row>
    <row r="39" spans="1:15" ht="15.75" customHeight="1" x14ac:dyDescent="0.2">
      <c r="A39" s="77" t="s">
        <v>51</v>
      </c>
      <c r="B39" s="12"/>
      <c r="C39" s="67">
        <v>12000</v>
      </c>
      <c r="D39" s="67">
        <v>12000</v>
      </c>
      <c r="E39" s="67">
        <v>12000</v>
      </c>
      <c r="F39" s="67">
        <v>12000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12000</v>
      </c>
      <c r="M39" s="67">
        <v>12000</v>
      </c>
      <c r="N39" s="67">
        <v>12000</v>
      </c>
      <c r="O39" s="69">
        <f>SUM(C39:N39)</f>
        <v>84000</v>
      </c>
    </row>
    <row r="40" spans="1:15" ht="15.75" customHeight="1" x14ac:dyDescent="0.2">
      <c r="A40" s="77" t="s">
        <v>53</v>
      </c>
      <c r="B40" s="12"/>
      <c r="C40" s="67">
        <v>0</v>
      </c>
      <c r="D40" s="67">
        <v>0</v>
      </c>
      <c r="E40" s="67">
        <v>0</v>
      </c>
      <c r="F40" s="67">
        <v>0</v>
      </c>
      <c r="G40" s="67">
        <v>0</v>
      </c>
      <c r="H40" s="67">
        <v>10000</v>
      </c>
      <c r="I40" s="67">
        <v>10000</v>
      </c>
      <c r="J40" s="67">
        <v>10000</v>
      </c>
      <c r="K40" s="67">
        <v>10000</v>
      </c>
      <c r="L40" s="67">
        <v>0</v>
      </c>
      <c r="M40" s="67">
        <v>0</v>
      </c>
      <c r="N40" s="67">
        <v>0</v>
      </c>
      <c r="O40" s="69">
        <f>SUM(C40:N40)</f>
        <v>40000</v>
      </c>
    </row>
    <row r="41" spans="1:15" ht="15.75" customHeight="1" x14ac:dyDescent="0.2">
      <c r="A41" s="77" t="s">
        <v>54</v>
      </c>
      <c r="B41" s="12"/>
      <c r="C41" s="67">
        <v>0</v>
      </c>
      <c r="D41" s="67">
        <v>0</v>
      </c>
      <c r="E41" s="67">
        <v>0</v>
      </c>
      <c r="F41" s="67">
        <v>0</v>
      </c>
      <c r="G41" s="67">
        <v>0</v>
      </c>
      <c r="H41" s="67">
        <v>10000</v>
      </c>
      <c r="I41" s="67">
        <v>10000</v>
      </c>
      <c r="J41" s="67">
        <v>10000</v>
      </c>
      <c r="K41" s="67">
        <v>10000</v>
      </c>
      <c r="L41" s="67">
        <v>0</v>
      </c>
      <c r="M41" s="67">
        <v>0</v>
      </c>
      <c r="N41" s="67">
        <v>0</v>
      </c>
      <c r="O41" s="69">
        <f>SUM(C41:N41)</f>
        <v>40000</v>
      </c>
    </row>
    <row r="42" spans="1:15" ht="15.75" customHeight="1" x14ac:dyDescent="0.25">
      <c r="A42" s="15" t="s">
        <v>37</v>
      </c>
      <c r="B42" s="16"/>
      <c r="C42" s="68">
        <f>SUM(C39:C41)</f>
        <v>12000</v>
      </c>
      <c r="D42" s="68">
        <f>SUM(D39:D41)</f>
        <v>12000</v>
      </c>
      <c r="E42" s="68">
        <f>SUM(E39:E41)</f>
        <v>12000</v>
      </c>
      <c r="F42" s="68">
        <f>SUM(F39:F41)</f>
        <v>12000</v>
      </c>
      <c r="G42" s="68">
        <f>SUM(G39:G41)</f>
        <v>0</v>
      </c>
      <c r="H42" s="68">
        <f>SUM(H39:H41)</f>
        <v>20000</v>
      </c>
      <c r="I42" s="68">
        <f>SUM(I39:I41)</f>
        <v>20000</v>
      </c>
      <c r="J42" s="68">
        <f>SUM(J39:J41)</f>
        <v>20000</v>
      </c>
      <c r="K42" s="68">
        <f>SUM(K39:K41)</f>
        <v>20000</v>
      </c>
      <c r="L42" s="68">
        <f>SUM(L39:L41)</f>
        <v>12000</v>
      </c>
      <c r="M42" s="68">
        <f>SUM(M39:M41)</f>
        <v>12000</v>
      </c>
      <c r="N42" s="68">
        <f>SUM(N39:N41)</f>
        <v>12000</v>
      </c>
      <c r="O42" s="68">
        <f>SUM(O39:O41)</f>
        <v>164000</v>
      </c>
    </row>
    <row r="43" spans="1:15" ht="15.75" customHeight="1" x14ac:dyDescent="0.25">
      <c r="A43" s="17" t="s">
        <v>21</v>
      </c>
      <c r="B43" s="71" t="s">
        <v>40</v>
      </c>
      <c r="C43" s="64"/>
      <c r="D43" s="64"/>
      <c r="E43" s="64"/>
      <c r="F43" s="64"/>
      <c r="G43" s="64"/>
      <c r="H43" s="64"/>
      <c r="I43" s="64"/>
      <c r="J43" s="64"/>
      <c r="K43" s="65"/>
      <c r="L43" s="65"/>
      <c r="M43" s="64"/>
      <c r="N43" s="64"/>
      <c r="O43" s="64"/>
    </row>
    <row r="44" spans="1:15" ht="15.75" customHeight="1" x14ac:dyDescent="0.25">
      <c r="A44" s="18"/>
      <c r="B44" s="12"/>
      <c r="C44" s="67">
        <v>0</v>
      </c>
      <c r="D44" s="67">
        <v>0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70">
        <f>SUM(C44:N44)</f>
        <v>0</v>
      </c>
    </row>
    <row r="45" spans="1:15" ht="15.75" customHeight="1" x14ac:dyDescent="0.25">
      <c r="A45" s="18"/>
      <c r="B45" s="12"/>
      <c r="C45" s="67">
        <v>0</v>
      </c>
      <c r="D45" s="67">
        <v>0</v>
      </c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70">
        <f>SUM(C45:N45)</f>
        <v>0</v>
      </c>
    </row>
    <row r="46" spans="1:15" ht="15.75" customHeight="1" x14ac:dyDescent="0.25">
      <c r="A46" s="11"/>
      <c r="B46" s="12"/>
      <c r="C46" s="67">
        <v>0</v>
      </c>
      <c r="D46" s="67">
        <v>0</v>
      </c>
      <c r="E46" s="67">
        <v>0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70">
        <f>SUM(C46:N46)</f>
        <v>0</v>
      </c>
    </row>
    <row r="47" spans="1:15" ht="15.75" customHeight="1" x14ac:dyDescent="0.25">
      <c r="A47" s="11"/>
      <c r="B47" s="12"/>
      <c r="C47" s="67">
        <v>0</v>
      </c>
      <c r="D47" s="67">
        <v>0</v>
      </c>
      <c r="E47" s="67">
        <v>0</v>
      </c>
      <c r="F47" s="67">
        <v>0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70">
        <f>SUM(C47:N47)</f>
        <v>0</v>
      </c>
    </row>
    <row r="48" spans="1:15" ht="15.75" customHeight="1" x14ac:dyDescent="0.25">
      <c r="A48" s="15" t="s">
        <v>36</v>
      </c>
      <c r="B48" s="26"/>
      <c r="C48" s="68">
        <f>SUM(C44:C47)</f>
        <v>0</v>
      </c>
      <c r="D48" s="68">
        <f>SUM(D44:D47)</f>
        <v>0</v>
      </c>
      <c r="E48" s="68">
        <f>SUM(E44:E47)</f>
        <v>0</v>
      </c>
      <c r="F48" s="68">
        <f>SUM(F44:F47)</f>
        <v>0</v>
      </c>
      <c r="G48" s="68">
        <f>SUM(G44:G47)</f>
        <v>0</v>
      </c>
      <c r="H48" s="68">
        <f>SUM(H44:H47)</f>
        <v>0</v>
      </c>
      <c r="I48" s="68">
        <f>SUM(I44:I47)</f>
        <v>0</v>
      </c>
      <c r="J48" s="68">
        <f>SUM(J44:J47)</f>
        <v>0</v>
      </c>
      <c r="K48" s="68">
        <f>SUM(K44:K47)</f>
        <v>0</v>
      </c>
      <c r="L48" s="68">
        <f>SUM(L44:L47)</f>
        <v>0</v>
      </c>
      <c r="M48" s="68">
        <f>SUM(M44:M47)</f>
        <v>0</v>
      </c>
      <c r="N48" s="68">
        <f>SUM(N44:N47)</f>
        <v>0</v>
      </c>
      <c r="O48" s="68">
        <f>SUM(C48:N48)</f>
        <v>0</v>
      </c>
    </row>
    <row r="49" spans="1:15" ht="15.75" customHeight="1" x14ac:dyDescent="0.25">
      <c r="A49" s="17" t="s">
        <v>35</v>
      </c>
      <c r="B49" s="71" t="s">
        <v>40</v>
      </c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13"/>
    </row>
    <row r="50" spans="1:15" ht="15.75" customHeight="1" x14ac:dyDescent="0.25">
      <c r="A50" s="18"/>
      <c r="B50" s="12"/>
      <c r="C50" s="67">
        <v>0</v>
      </c>
      <c r="D50" s="67">
        <v>0</v>
      </c>
      <c r="E50" s="67">
        <v>0</v>
      </c>
      <c r="F50" s="67">
        <v>0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70">
        <f t="shared" ref="O50:O54" si="2">SUM(C50:N50)</f>
        <v>0</v>
      </c>
    </row>
    <row r="51" spans="1:15" ht="15.75" customHeight="1" x14ac:dyDescent="0.25">
      <c r="A51" s="11"/>
      <c r="B51" s="12"/>
      <c r="C51" s="67">
        <v>0</v>
      </c>
      <c r="D51" s="67">
        <v>0</v>
      </c>
      <c r="E51" s="67">
        <v>0</v>
      </c>
      <c r="F51" s="67">
        <v>0</v>
      </c>
      <c r="G51" s="67">
        <v>0</v>
      </c>
      <c r="H51" s="67">
        <v>0</v>
      </c>
      <c r="I51" s="67">
        <v>0</v>
      </c>
      <c r="J51" s="67">
        <v>0</v>
      </c>
      <c r="K51" s="67">
        <v>0</v>
      </c>
      <c r="L51" s="67">
        <v>0</v>
      </c>
      <c r="M51" s="67">
        <v>0</v>
      </c>
      <c r="N51" s="67">
        <v>0</v>
      </c>
      <c r="O51" s="70">
        <f t="shared" si="2"/>
        <v>0</v>
      </c>
    </row>
    <row r="52" spans="1:15" ht="15.75" customHeight="1" x14ac:dyDescent="0.25">
      <c r="A52" s="11"/>
      <c r="B52" s="12"/>
      <c r="C52" s="67">
        <v>0</v>
      </c>
      <c r="D52" s="67">
        <v>0</v>
      </c>
      <c r="E52" s="67">
        <v>0</v>
      </c>
      <c r="F52" s="67">
        <v>0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70">
        <f t="shared" si="2"/>
        <v>0</v>
      </c>
    </row>
    <row r="53" spans="1:15" ht="15.75" customHeight="1" x14ac:dyDescent="0.25">
      <c r="A53" s="15"/>
      <c r="B53" s="19"/>
      <c r="C53" s="67">
        <v>0</v>
      </c>
      <c r="D53" s="67">
        <v>0</v>
      </c>
      <c r="E53" s="67">
        <v>0</v>
      </c>
      <c r="F53" s="67">
        <v>0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  <c r="O53" s="70">
        <f>SUM(C53:N53)</f>
        <v>0</v>
      </c>
    </row>
    <row r="54" spans="1:15" ht="15.75" customHeight="1" x14ac:dyDescent="0.25">
      <c r="A54" s="15" t="s">
        <v>38</v>
      </c>
      <c r="B54" s="26"/>
      <c r="C54" s="68">
        <f>SUM(C50:C53)</f>
        <v>0</v>
      </c>
      <c r="D54" s="68">
        <f>SUM(D50:D53)</f>
        <v>0</v>
      </c>
      <c r="E54" s="68">
        <f>SUM(E50:E53)</f>
        <v>0</v>
      </c>
      <c r="F54" s="68">
        <f>SUM(F50:F53)</f>
        <v>0</v>
      </c>
      <c r="G54" s="68">
        <f>SUM(G50:G53)</f>
        <v>0</v>
      </c>
      <c r="H54" s="68">
        <f>SUM(H50:H53)</f>
        <v>0</v>
      </c>
      <c r="I54" s="68">
        <f>SUM(I50:I53)</f>
        <v>0</v>
      </c>
      <c r="J54" s="68">
        <f>SUM(J50:J53)</f>
        <v>0</v>
      </c>
      <c r="K54" s="68">
        <f>SUM(K50:K53)</f>
        <v>0</v>
      </c>
      <c r="L54" s="68">
        <f>SUM(L50:L53)</f>
        <v>0</v>
      </c>
      <c r="M54" s="68">
        <f>SUM(M50:M53)</f>
        <v>0</v>
      </c>
      <c r="N54" s="68">
        <f>SUM(N50:N53)</f>
        <v>0</v>
      </c>
      <c r="O54" s="68">
        <f>SUM(C54:N54)</f>
        <v>0</v>
      </c>
    </row>
    <row r="55" spans="1:15" ht="15.75" customHeight="1" x14ac:dyDescent="0.25">
      <c r="A55" s="20" t="s">
        <v>41</v>
      </c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</row>
  </sheetData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S1001"/>
  <sheetViews>
    <sheetView workbookViewId="0"/>
  </sheetViews>
  <sheetFormatPr defaultColWidth="14.42578125" defaultRowHeight="15.75" customHeight="1" x14ac:dyDescent="0.2"/>
  <cols>
    <col min="1" max="1" width="21.140625" customWidth="1"/>
    <col min="2" max="2" width="22" customWidth="1"/>
    <col min="3" max="14" width="17.28515625" customWidth="1"/>
  </cols>
  <sheetData>
    <row r="1" spans="1:19" x14ac:dyDescent="0.25">
      <c r="A1" s="27" t="s">
        <v>0</v>
      </c>
      <c r="B1" s="27" t="s">
        <v>1</v>
      </c>
      <c r="C1" s="28">
        <v>43466</v>
      </c>
      <c r="D1" s="28">
        <v>43497</v>
      </c>
      <c r="E1" s="28">
        <v>43525</v>
      </c>
      <c r="F1" s="28">
        <v>43556</v>
      </c>
      <c r="G1" s="28">
        <v>43586</v>
      </c>
      <c r="H1" s="28">
        <v>43617</v>
      </c>
      <c r="I1" s="28">
        <v>43647</v>
      </c>
      <c r="J1" s="28">
        <v>43678</v>
      </c>
      <c r="K1" s="28">
        <v>43709</v>
      </c>
      <c r="L1" s="28">
        <v>43739</v>
      </c>
      <c r="M1" s="28">
        <v>43770</v>
      </c>
      <c r="N1" s="28">
        <v>43800</v>
      </c>
      <c r="O1" s="29" t="s">
        <v>2</v>
      </c>
    </row>
    <row r="2" spans="1:19" ht="16.5" x14ac:dyDescent="0.25">
      <c r="A2" s="30" t="s">
        <v>3</v>
      </c>
      <c r="B2" s="31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5"/>
    </row>
    <row r="3" spans="1:19" x14ac:dyDescent="0.25">
      <c r="A3" s="36" t="s">
        <v>4</v>
      </c>
      <c r="B3" s="37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9"/>
    </row>
    <row r="4" spans="1:19" x14ac:dyDescent="0.25">
      <c r="A4" s="40"/>
      <c r="B4" s="31" t="s">
        <v>5</v>
      </c>
      <c r="C4" s="41">
        <v>5000</v>
      </c>
      <c r="D4" s="41">
        <v>5000</v>
      </c>
      <c r="E4" s="41">
        <v>5000</v>
      </c>
      <c r="F4" s="41">
        <v>5000</v>
      </c>
      <c r="G4" s="41">
        <v>5000</v>
      </c>
      <c r="H4" s="41">
        <v>5000</v>
      </c>
      <c r="I4" s="41">
        <v>5000</v>
      </c>
      <c r="J4" s="41">
        <v>5000</v>
      </c>
      <c r="K4" s="41">
        <v>5000</v>
      </c>
      <c r="L4" s="41">
        <v>5000</v>
      </c>
      <c r="M4" s="41">
        <v>5000</v>
      </c>
      <c r="N4" s="41">
        <v>5000</v>
      </c>
      <c r="O4" s="42">
        <f t="shared" ref="O4:O16" si="0">SUM(C4:N4)</f>
        <v>60000</v>
      </c>
    </row>
    <row r="5" spans="1:19" x14ac:dyDescent="0.25">
      <c r="A5" s="40"/>
      <c r="B5" s="31" t="s">
        <v>6</v>
      </c>
      <c r="C5" s="41">
        <v>5000</v>
      </c>
      <c r="D5" s="41">
        <v>5000</v>
      </c>
      <c r="E5" s="41">
        <v>5000</v>
      </c>
      <c r="F5" s="41">
        <v>5000</v>
      </c>
      <c r="G5" s="41">
        <v>5000</v>
      </c>
      <c r="H5" s="41">
        <v>5000</v>
      </c>
      <c r="I5" s="41">
        <v>5000</v>
      </c>
      <c r="J5" s="41">
        <v>5000</v>
      </c>
      <c r="K5" s="41">
        <v>5000</v>
      </c>
      <c r="L5" s="41">
        <v>5000</v>
      </c>
      <c r="M5" s="41">
        <v>5000</v>
      </c>
      <c r="N5" s="41">
        <v>5000</v>
      </c>
      <c r="O5" s="42">
        <f t="shared" si="0"/>
        <v>60000</v>
      </c>
    </row>
    <row r="6" spans="1:19" x14ac:dyDescent="0.25">
      <c r="A6" s="40"/>
      <c r="B6" s="31" t="s">
        <v>7</v>
      </c>
      <c r="C6" s="41">
        <v>5000</v>
      </c>
      <c r="D6" s="41">
        <v>5000</v>
      </c>
      <c r="E6" s="41">
        <v>5000</v>
      </c>
      <c r="F6" s="41">
        <v>5000</v>
      </c>
      <c r="G6" s="41">
        <v>5000</v>
      </c>
      <c r="H6" s="41">
        <v>5000</v>
      </c>
      <c r="I6" s="41">
        <v>5000</v>
      </c>
      <c r="J6" s="41">
        <v>5000</v>
      </c>
      <c r="K6" s="41">
        <v>5000</v>
      </c>
      <c r="L6" s="41">
        <v>5000</v>
      </c>
      <c r="M6" s="41">
        <v>5000</v>
      </c>
      <c r="N6" s="41">
        <v>5000</v>
      </c>
      <c r="O6" s="42">
        <f t="shared" si="0"/>
        <v>60000</v>
      </c>
    </row>
    <row r="7" spans="1:19" x14ac:dyDescent="0.25">
      <c r="A7" s="44"/>
      <c r="B7" s="31" t="s">
        <v>8</v>
      </c>
      <c r="C7" s="41">
        <v>5000</v>
      </c>
      <c r="D7" s="41">
        <v>5000</v>
      </c>
      <c r="E7" s="41">
        <v>5000</v>
      </c>
      <c r="F7" s="41">
        <v>5000</v>
      </c>
      <c r="G7" s="41">
        <v>5000</v>
      </c>
      <c r="H7" s="41">
        <v>5000</v>
      </c>
      <c r="I7" s="41">
        <v>5000</v>
      </c>
      <c r="J7" s="41">
        <v>5000</v>
      </c>
      <c r="K7" s="41">
        <v>5000</v>
      </c>
      <c r="L7" s="41">
        <v>5000</v>
      </c>
      <c r="M7" s="41">
        <v>5000</v>
      </c>
      <c r="N7" s="41">
        <v>5000</v>
      </c>
      <c r="O7" s="42">
        <f t="shared" si="0"/>
        <v>60000</v>
      </c>
    </row>
    <row r="8" spans="1:19" x14ac:dyDescent="0.25">
      <c r="A8" s="44"/>
      <c r="B8" s="31" t="s">
        <v>9</v>
      </c>
      <c r="C8" s="41">
        <v>5000</v>
      </c>
      <c r="D8" s="41">
        <v>5000</v>
      </c>
      <c r="E8" s="41">
        <v>5000</v>
      </c>
      <c r="F8" s="41">
        <v>5000</v>
      </c>
      <c r="G8" s="41">
        <v>5000</v>
      </c>
      <c r="H8" s="41">
        <v>5000</v>
      </c>
      <c r="I8" s="41">
        <v>5000</v>
      </c>
      <c r="J8" s="41">
        <v>5000</v>
      </c>
      <c r="K8" s="41">
        <v>5000</v>
      </c>
      <c r="L8" s="41">
        <v>5000</v>
      </c>
      <c r="M8" s="41">
        <v>5000</v>
      </c>
      <c r="N8" s="41">
        <v>5000</v>
      </c>
      <c r="O8" s="42">
        <f t="shared" si="0"/>
        <v>60000</v>
      </c>
    </row>
    <row r="9" spans="1:19" x14ac:dyDescent="0.25">
      <c r="A9" s="44"/>
      <c r="B9" s="31" t="s">
        <v>10</v>
      </c>
      <c r="C9" s="41">
        <v>5000</v>
      </c>
      <c r="D9" s="41">
        <v>5000</v>
      </c>
      <c r="E9" s="41">
        <v>5000</v>
      </c>
      <c r="F9" s="41">
        <v>5000</v>
      </c>
      <c r="G9" s="41">
        <v>5000</v>
      </c>
      <c r="H9" s="41">
        <v>5000</v>
      </c>
      <c r="I9" s="41">
        <v>5000</v>
      </c>
      <c r="J9" s="41">
        <v>5000</v>
      </c>
      <c r="K9" s="41">
        <v>5000</v>
      </c>
      <c r="L9" s="41">
        <v>5000</v>
      </c>
      <c r="M9" s="41">
        <v>5000</v>
      </c>
      <c r="N9" s="41">
        <v>5000</v>
      </c>
      <c r="O9" s="42">
        <f t="shared" si="0"/>
        <v>60000</v>
      </c>
    </row>
    <row r="10" spans="1:19" x14ac:dyDescent="0.25">
      <c r="A10" s="44"/>
      <c r="B10" s="31" t="s">
        <v>11</v>
      </c>
      <c r="C10" s="41">
        <v>2000</v>
      </c>
      <c r="D10" s="41">
        <v>2000</v>
      </c>
      <c r="E10" s="41">
        <v>2000</v>
      </c>
      <c r="F10" s="41">
        <v>2000</v>
      </c>
      <c r="G10" s="41">
        <v>2000</v>
      </c>
      <c r="H10" s="41">
        <v>2000</v>
      </c>
      <c r="I10" s="41">
        <v>2000</v>
      </c>
      <c r="J10" s="41">
        <v>2000</v>
      </c>
      <c r="K10" s="41">
        <v>2000</v>
      </c>
      <c r="L10" s="41">
        <v>2000</v>
      </c>
      <c r="M10" s="41">
        <v>2000</v>
      </c>
      <c r="N10" s="41">
        <v>2000</v>
      </c>
      <c r="O10" s="42">
        <f t="shared" si="0"/>
        <v>24000</v>
      </c>
    </row>
    <row r="11" spans="1:19" x14ac:dyDescent="0.25">
      <c r="A11" s="44"/>
      <c r="B11" s="31" t="s">
        <v>12</v>
      </c>
      <c r="C11" s="41">
        <v>2000</v>
      </c>
      <c r="D11" s="41">
        <v>2000</v>
      </c>
      <c r="E11" s="41">
        <v>2000</v>
      </c>
      <c r="F11" s="41">
        <v>2000</v>
      </c>
      <c r="G11" s="41">
        <v>2000</v>
      </c>
      <c r="H11" s="41">
        <v>2000</v>
      </c>
      <c r="I11" s="41">
        <v>2000</v>
      </c>
      <c r="J11" s="41">
        <v>2000</v>
      </c>
      <c r="K11" s="41">
        <v>2000</v>
      </c>
      <c r="L11" s="41">
        <v>2000</v>
      </c>
      <c r="M11" s="41">
        <v>2000</v>
      </c>
      <c r="N11" s="41">
        <v>2000</v>
      </c>
      <c r="O11" s="42">
        <f t="shared" si="0"/>
        <v>24000</v>
      </c>
    </row>
    <row r="12" spans="1:19" x14ac:dyDescent="0.25">
      <c r="A12" s="44"/>
      <c r="B12" s="31" t="s">
        <v>13</v>
      </c>
      <c r="C12" s="41">
        <v>3750</v>
      </c>
      <c r="D12" s="41">
        <v>3000</v>
      </c>
      <c r="E12" s="41">
        <v>3000</v>
      </c>
      <c r="F12" s="41">
        <v>3000</v>
      </c>
      <c r="G12" s="41">
        <v>3000</v>
      </c>
      <c r="H12" s="41">
        <v>3000</v>
      </c>
      <c r="I12" s="41">
        <v>3000</v>
      </c>
      <c r="J12" s="41">
        <v>3000</v>
      </c>
      <c r="K12" s="41">
        <v>3000</v>
      </c>
      <c r="L12" s="41">
        <v>3000</v>
      </c>
      <c r="M12" s="41">
        <v>3000</v>
      </c>
      <c r="N12" s="41">
        <v>3000</v>
      </c>
      <c r="O12" s="42">
        <f t="shared" si="0"/>
        <v>36750</v>
      </c>
    </row>
    <row r="13" spans="1:19" x14ac:dyDescent="0.25">
      <c r="A13" s="44"/>
      <c r="B13" s="31" t="s">
        <v>14</v>
      </c>
      <c r="C13" s="41">
        <v>3750</v>
      </c>
      <c r="D13" s="41">
        <v>3000</v>
      </c>
      <c r="E13" s="41">
        <v>3000</v>
      </c>
      <c r="F13" s="41">
        <v>3000</v>
      </c>
      <c r="G13" s="41">
        <v>3000</v>
      </c>
      <c r="H13" s="41">
        <v>3000</v>
      </c>
      <c r="I13" s="41">
        <v>3000</v>
      </c>
      <c r="J13" s="41">
        <v>3000</v>
      </c>
      <c r="K13" s="41">
        <v>3000</v>
      </c>
      <c r="L13" s="41">
        <v>3000</v>
      </c>
      <c r="M13" s="41">
        <v>3000</v>
      </c>
      <c r="N13" s="41">
        <v>3000</v>
      </c>
      <c r="O13" s="42">
        <f t="shared" si="0"/>
        <v>36750</v>
      </c>
    </row>
    <row r="14" spans="1:19" x14ac:dyDescent="0.25">
      <c r="A14" s="45"/>
      <c r="B14" s="24" t="s">
        <v>15</v>
      </c>
      <c r="C14" s="43">
        <v>1500</v>
      </c>
      <c r="D14" s="43">
        <v>1500</v>
      </c>
      <c r="E14" s="43">
        <v>1500</v>
      </c>
      <c r="F14" s="43">
        <v>1500</v>
      </c>
      <c r="G14" s="43">
        <v>1500</v>
      </c>
      <c r="H14" s="43">
        <v>1500</v>
      </c>
      <c r="I14" s="43">
        <v>1500</v>
      </c>
      <c r="J14" s="43">
        <v>1500</v>
      </c>
      <c r="K14" s="43">
        <v>1500</v>
      </c>
      <c r="L14" s="43">
        <v>1500</v>
      </c>
      <c r="M14" s="43">
        <v>1500</v>
      </c>
      <c r="N14" s="43">
        <v>1500</v>
      </c>
      <c r="O14" s="46">
        <f t="shared" si="0"/>
        <v>18000</v>
      </c>
      <c r="P14" s="43"/>
      <c r="Q14" s="43"/>
      <c r="R14" s="43"/>
      <c r="S14" s="43"/>
    </row>
    <row r="15" spans="1:19" x14ac:dyDescent="0.25">
      <c r="A15" s="44"/>
      <c r="B15" s="31" t="s">
        <v>16</v>
      </c>
      <c r="C15" s="41">
        <v>4500</v>
      </c>
      <c r="D15" s="41">
        <v>4500</v>
      </c>
      <c r="E15" s="41">
        <v>4500</v>
      </c>
      <c r="F15" s="41">
        <v>4500</v>
      </c>
      <c r="G15" s="41">
        <v>4500</v>
      </c>
      <c r="H15" s="41">
        <v>4500</v>
      </c>
      <c r="I15" s="41">
        <v>4500</v>
      </c>
      <c r="J15" s="41">
        <v>4500</v>
      </c>
      <c r="K15" s="41">
        <v>4500</v>
      </c>
      <c r="L15" s="41">
        <v>4500</v>
      </c>
      <c r="M15" s="41">
        <v>4500</v>
      </c>
      <c r="N15" s="41">
        <v>4500</v>
      </c>
      <c r="O15" s="42">
        <f t="shared" si="0"/>
        <v>54000</v>
      </c>
    </row>
    <row r="16" spans="1:19" x14ac:dyDescent="0.25">
      <c r="A16" s="47" t="s">
        <v>17</v>
      </c>
      <c r="B16" s="48"/>
      <c r="C16" s="49">
        <f t="shared" ref="C16:N16" si="1">SUM(C4:C15)</f>
        <v>47500</v>
      </c>
      <c r="D16" s="49">
        <f t="shared" si="1"/>
        <v>46000</v>
      </c>
      <c r="E16" s="49">
        <f t="shared" si="1"/>
        <v>46000</v>
      </c>
      <c r="F16" s="49">
        <f t="shared" si="1"/>
        <v>46000</v>
      </c>
      <c r="G16" s="49">
        <f t="shared" si="1"/>
        <v>46000</v>
      </c>
      <c r="H16" s="49">
        <f t="shared" si="1"/>
        <v>46000</v>
      </c>
      <c r="I16" s="49">
        <f t="shared" si="1"/>
        <v>46000</v>
      </c>
      <c r="J16" s="49">
        <f t="shared" si="1"/>
        <v>46000</v>
      </c>
      <c r="K16" s="49">
        <f t="shared" si="1"/>
        <v>46000</v>
      </c>
      <c r="L16" s="49">
        <f t="shared" si="1"/>
        <v>46000</v>
      </c>
      <c r="M16" s="49">
        <f t="shared" si="1"/>
        <v>46000</v>
      </c>
      <c r="N16" s="49">
        <f t="shared" si="1"/>
        <v>46000</v>
      </c>
      <c r="O16" s="42">
        <f t="shared" si="0"/>
        <v>553500</v>
      </c>
    </row>
    <row r="17" spans="1:15" hidden="1" x14ac:dyDescent="0.25">
      <c r="A17" s="36" t="s">
        <v>24</v>
      </c>
      <c r="B17" s="38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38"/>
      <c r="O17" s="35"/>
    </row>
    <row r="18" spans="1:15" hidden="1" x14ac:dyDescent="0.25">
      <c r="A18" s="40"/>
      <c r="B18" s="31" t="s">
        <v>5</v>
      </c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33"/>
      <c r="O18" s="35"/>
    </row>
    <row r="19" spans="1:15" hidden="1" x14ac:dyDescent="0.25">
      <c r="A19" s="40"/>
      <c r="B19" s="31" t="s">
        <v>6</v>
      </c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33"/>
      <c r="O19" s="35"/>
    </row>
    <row r="20" spans="1:15" hidden="1" x14ac:dyDescent="0.25">
      <c r="A20" s="44"/>
      <c r="B20" s="31" t="s">
        <v>7</v>
      </c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33"/>
      <c r="O20" s="35"/>
    </row>
    <row r="21" spans="1:15" hidden="1" x14ac:dyDescent="0.25">
      <c r="A21" s="44"/>
      <c r="B21" s="31" t="s">
        <v>8</v>
      </c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33"/>
      <c r="O21" s="35"/>
    </row>
    <row r="22" spans="1:15" hidden="1" x14ac:dyDescent="0.25">
      <c r="A22" s="44"/>
      <c r="B22" s="31" t="s">
        <v>9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33"/>
      <c r="O22" s="35"/>
    </row>
    <row r="23" spans="1:15" hidden="1" x14ac:dyDescent="0.25">
      <c r="A23" s="29"/>
      <c r="B23" s="31" t="s">
        <v>10</v>
      </c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33"/>
      <c r="O23" s="35"/>
    </row>
    <row r="24" spans="1:15" hidden="1" x14ac:dyDescent="0.25">
      <c r="A24" s="40"/>
      <c r="B24" s="31" t="s">
        <v>11</v>
      </c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33"/>
      <c r="O24" s="35"/>
    </row>
    <row r="25" spans="1:15" hidden="1" x14ac:dyDescent="0.25">
      <c r="A25" s="40"/>
      <c r="B25" s="31" t="s">
        <v>12</v>
      </c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33"/>
      <c r="O25" s="35"/>
    </row>
    <row r="26" spans="1:15" hidden="1" x14ac:dyDescent="0.25">
      <c r="A26" s="40"/>
      <c r="B26" s="31" t="s">
        <v>13</v>
      </c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33"/>
      <c r="O26" s="35"/>
    </row>
    <row r="27" spans="1:15" hidden="1" x14ac:dyDescent="0.25">
      <c r="A27" s="40"/>
      <c r="B27" s="31" t="s">
        <v>14</v>
      </c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33"/>
      <c r="O27" s="35"/>
    </row>
    <row r="28" spans="1:15" hidden="1" x14ac:dyDescent="0.25">
      <c r="A28" s="40"/>
      <c r="B28" s="31" t="s">
        <v>16</v>
      </c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33"/>
      <c r="O28" s="35"/>
    </row>
    <row r="29" spans="1:15" hidden="1" x14ac:dyDescent="0.25">
      <c r="A29" s="40" t="s">
        <v>25</v>
      </c>
      <c r="B29" s="33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33"/>
      <c r="O29" s="35"/>
    </row>
    <row r="30" spans="1:15" hidden="1" x14ac:dyDescent="0.25">
      <c r="A30" s="44"/>
      <c r="B30" s="31" t="s">
        <v>5</v>
      </c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33"/>
      <c r="O30" s="35"/>
    </row>
    <row r="31" spans="1:15" hidden="1" x14ac:dyDescent="0.25">
      <c r="A31" s="54"/>
      <c r="B31" s="31" t="s">
        <v>6</v>
      </c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33"/>
      <c r="O31" s="35"/>
    </row>
    <row r="32" spans="1:15" hidden="1" x14ac:dyDescent="0.25">
      <c r="A32" s="54"/>
      <c r="B32" s="31" t="s">
        <v>7</v>
      </c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33"/>
      <c r="O32" s="35"/>
    </row>
    <row r="33" spans="1:15" hidden="1" x14ac:dyDescent="0.25">
      <c r="A33" s="54"/>
      <c r="B33" s="31" t="s">
        <v>8</v>
      </c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33"/>
      <c r="O33" s="35"/>
    </row>
    <row r="34" spans="1:15" hidden="1" x14ac:dyDescent="0.25">
      <c r="A34" s="54"/>
      <c r="B34" s="31" t="s">
        <v>9</v>
      </c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33"/>
      <c r="O34" s="35"/>
    </row>
    <row r="35" spans="1:15" hidden="1" x14ac:dyDescent="0.25">
      <c r="A35" s="54"/>
      <c r="B35" s="31" t="s">
        <v>10</v>
      </c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33"/>
      <c r="O35" s="35"/>
    </row>
    <row r="36" spans="1:15" hidden="1" x14ac:dyDescent="0.25">
      <c r="A36" s="54"/>
      <c r="B36" s="31" t="s">
        <v>11</v>
      </c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33"/>
      <c r="O36" s="35"/>
    </row>
    <row r="37" spans="1:15" hidden="1" x14ac:dyDescent="0.25">
      <c r="A37" s="54"/>
      <c r="B37" s="31" t="s">
        <v>12</v>
      </c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33"/>
      <c r="O37" s="35"/>
    </row>
    <row r="38" spans="1:15" hidden="1" x14ac:dyDescent="0.25">
      <c r="A38" s="54"/>
      <c r="B38" s="31" t="s">
        <v>13</v>
      </c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33"/>
      <c r="O38" s="35"/>
    </row>
    <row r="39" spans="1:15" hidden="1" x14ac:dyDescent="0.25">
      <c r="A39" s="54"/>
      <c r="B39" s="31" t="s">
        <v>14</v>
      </c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33"/>
      <c r="O39" s="35"/>
    </row>
    <row r="40" spans="1:15" hidden="1" x14ac:dyDescent="0.25">
      <c r="A40" s="54"/>
      <c r="B40" s="31" t="s">
        <v>16</v>
      </c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33"/>
      <c r="O40" s="35"/>
    </row>
    <row r="41" spans="1:15" x14ac:dyDescent="0.25">
      <c r="A41" s="36" t="s">
        <v>18</v>
      </c>
      <c r="B41" s="38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38"/>
      <c r="O41" s="39"/>
    </row>
    <row r="42" spans="1:15" x14ac:dyDescent="0.25">
      <c r="A42" s="40"/>
      <c r="B42" s="31" t="s">
        <v>26</v>
      </c>
      <c r="C42" s="41">
        <v>6000</v>
      </c>
      <c r="D42" s="51"/>
      <c r="E42" s="51"/>
      <c r="F42" s="41">
        <v>6000</v>
      </c>
      <c r="G42" s="51"/>
      <c r="H42" s="51"/>
      <c r="I42" s="51"/>
      <c r="J42" s="51"/>
      <c r="K42" s="41">
        <v>6000</v>
      </c>
      <c r="L42" s="41">
        <v>6000</v>
      </c>
      <c r="M42" s="51"/>
      <c r="N42" s="33"/>
      <c r="O42" s="42">
        <f>SUM(C42:N42)</f>
        <v>24000</v>
      </c>
    </row>
    <row r="43" spans="1:15" ht="12.75" x14ac:dyDescent="0.2">
      <c r="A43" s="33"/>
      <c r="B43" s="31" t="s">
        <v>27</v>
      </c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33"/>
      <c r="O43" s="35"/>
    </row>
    <row r="44" spans="1:15" ht="12.75" x14ac:dyDescent="0.2">
      <c r="A44" s="33"/>
      <c r="B44" s="31" t="s">
        <v>23</v>
      </c>
      <c r="C44" s="51"/>
      <c r="D44" s="41">
        <v>6000</v>
      </c>
      <c r="E44" s="41">
        <v>6000</v>
      </c>
      <c r="F44" s="51"/>
      <c r="G44" s="51"/>
      <c r="H44" s="51"/>
      <c r="I44" s="51"/>
      <c r="J44" s="51"/>
      <c r="K44" s="51"/>
      <c r="L44" s="51"/>
      <c r="M44" s="51"/>
      <c r="N44" s="33"/>
      <c r="O44" s="35"/>
    </row>
    <row r="45" spans="1:15" ht="12.75" x14ac:dyDescent="0.2">
      <c r="A45" s="33"/>
      <c r="B45" s="31" t="s">
        <v>28</v>
      </c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33"/>
      <c r="O45" s="35"/>
    </row>
    <row r="46" spans="1:15" x14ac:dyDescent="0.25">
      <c r="A46" s="47" t="s">
        <v>17</v>
      </c>
      <c r="B46" s="48"/>
      <c r="C46" s="49">
        <f t="shared" ref="C46:N46" si="2">SUM(C42:C45)</f>
        <v>6000</v>
      </c>
      <c r="D46" s="49">
        <f t="shared" si="2"/>
        <v>6000</v>
      </c>
      <c r="E46" s="49">
        <f t="shared" si="2"/>
        <v>6000</v>
      </c>
      <c r="F46" s="49">
        <f t="shared" si="2"/>
        <v>6000</v>
      </c>
      <c r="G46" s="49">
        <f t="shared" si="2"/>
        <v>0</v>
      </c>
      <c r="H46" s="49">
        <f t="shared" si="2"/>
        <v>0</v>
      </c>
      <c r="I46" s="49">
        <f t="shared" si="2"/>
        <v>0</v>
      </c>
      <c r="J46" s="49">
        <f t="shared" si="2"/>
        <v>0</v>
      </c>
      <c r="K46" s="49">
        <f t="shared" si="2"/>
        <v>6000</v>
      </c>
      <c r="L46" s="49">
        <f t="shared" si="2"/>
        <v>6000</v>
      </c>
      <c r="M46" s="49">
        <f t="shared" si="2"/>
        <v>0</v>
      </c>
      <c r="N46" s="49">
        <f t="shared" si="2"/>
        <v>0</v>
      </c>
      <c r="O46" s="42">
        <f>SUM(C46:N46)</f>
        <v>36000</v>
      </c>
    </row>
    <row r="47" spans="1:15" ht="12.75" x14ac:dyDescent="0.2">
      <c r="A47" s="33"/>
      <c r="B47" s="33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33"/>
      <c r="O47" s="35"/>
    </row>
    <row r="48" spans="1:15" ht="16.5" x14ac:dyDescent="0.25">
      <c r="A48" s="55" t="s">
        <v>19</v>
      </c>
      <c r="B48" s="33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33"/>
      <c r="O48" s="35"/>
    </row>
    <row r="49" spans="1:15" x14ac:dyDescent="0.25">
      <c r="A49" s="56" t="s">
        <v>20</v>
      </c>
      <c r="B49" s="57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7"/>
      <c r="O49" s="59"/>
    </row>
    <row r="50" spans="1:15" x14ac:dyDescent="0.25">
      <c r="A50" s="54"/>
      <c r="B50" s="31" t="s">
        <v>26</v>
      </c>
      <c r="C50" s="41">
        <v>15000</v>
      </c>
      <c r="D50" s="41">
        <v>15000</v>
      </c>
      <c r="E50" s="41">
        <v>15000</v>
      </c>
      <c r="F50" s="41">
        <v>15000</v>
      </c>
      <c r="G50" s="41">
        <v>15000</v>
      </c>
      <c r="H50" s="51"/>
      <c r="I50" s="51"/>
      <c r="J50" s="51"/>
      <c r="K50" s="41">
        <v>15000</v>
      </c>
      <c r="L50" s="41">
        <v>15000</v>
      </c>
      <c r="M50" s="41">
        <v>15000</v>
      </c>
      <c r="N50" s="41">
        <v>15000</v>
      </c>
      <c r="O50" s="42">
        <f t="shared" ref="O50:O54" si="3">SUM(C50:N50)</f>
        <v>135000</v>
      </c>
    </row>
    <row r="51" spans="1:15" x14ac:dyDescent="0.25">
      <c r="A51" s="29"/>
      <c r="B51" s="31" t="s">
        <v>27</v>
      </c>
      <c r="C51" s="41">
        <v>12000</v>
      </c>
      <c r="D51" s="41">
        <v>12000</v>
      </c>
      <c r="E51" s="41">
        <v>12000</v>
      </c>
      <c r="F51" s="41">
        <v>12000</v>
      </c>
      <c r="G51" s="41">
        <v>12000</v>
      </c>
      <c r="H51" s="41">
        <v>12000</v>
      </c>
      <c r="I51" s="41">
        <v>12000</v>
      </c>
      <c r="J51" s="41">
        <v>12000</v>
      </c>
      <c r="K51" s="41">
        <v>12000</v>
      </c>
      <c r="L51" s="41">
        <v>12000</v>
      </c>
      <c r="M51" s="41">
        <v>12000</v>
      </c>
      <c r="N51" s="41">
        <v>12000</v>
      </c>
      <c r="O51" s="42">
        <f t="shared" si="3"/>
        <v>144000</v>
      </c>
    </row>
    <row r="52" spans="1:15" x14ac:dyDescent="0.25">
      <c r="A52" s="40"/>
      <c r="B52" s="31" t="s">
        <v>23</v>
      </c>
      <c r="C52" s="41">
        <v>10500</v>
      </c>
      <c r="D52" s="41">
        <v>10500</v>
      </c>
      <c r="E52" s="41">
        <v>10500</v>
      </c>
      <c r="F52" s="41">
        <v>10500</v>
      </c>
      <c r="G52" s="41">
        <v>10500</v>
      </c>
      <c r="H52" s="51"/>
      <c r="I52" s="51"/>
      <c r="J52" s="51"/>
      <c r="K52" s="51"/>
      <c r="L52" s="51"/>
      <c r="M52" s="41">
        <v>10500</v>
      </c>
      <c r="N52" s="41">
        <v>10500</v>
      </c>
      <c r="O52" s="42">
        <f t="shared" si="3"/>
        <v>73500</v>
      </c>
    </row>
    <row r="53" spans="1:15" x14ac:dyDescent="0.25">
      <c r="A53" s="40"/>
      <c r="B53" s="31" t="s">
        <v>28</v>
      </c>
      <c r="C53" s="41">
        <v>15000</v>
      </c>
      <c r="D53" s="41">
        <v>15000</v>
      </c>
      <c r="E53" s="41">
        <v>15000</v>
      </c>
      <c r="F53" s="41">
        <v>0</v>
      </c>
      <c r="G53" s="41">
        <v>0</v>
      </c>
      <c r="H53" s="41">
        <v>0</v>
      </c>
      <c r="I53" s="41">
        <v>0</v>
      </c>
      <c r="J53" s="41">
        <v>0</v>
      </c>
      <c r="K53" s="41">
        <v>0</v>
      </c>
      <c r="L53" s="41">
        <v>15000</v>
      </c>
      <c r="M53" s="41">
        <v>15000</v>
      </c>
      <c r="N53" s="41">
        <v>15000</v>
      </c>
      <c r="O53" s="42">
        <f t="shared" si="3"/>
        <v>90000</v>
      </c>
    </row>
    <row r="54" spans="1:15" x14ac:dyDescent="0.25">
      <c r="A54" s="47" t="s">
        <v>17</v>
      </c>
      <c r="B54" s="48"/>
      <c r="C54" s="49">
        <f t="shared" ref="C54:N54" si="4">SUM(C50:C53)</f>
        <v>52500</v>
      </c>
      <c r="D54" s="49">
        <f t="shared" si="4"/>
        <v>52500</v>
      </c>
      <c r="E54" s="49">
        <f t="shared" si="4"/>
        <v>52500</v>
      </c>
      <c r="F54" s="49">
        <f t="shared" si="4"/>
        <v>37500</v>
      </c>
      <c r="G54" s="49">
        <f t="shared" si="4"/>
        <v>37500</v>
      </c>
      <c r="H54" s="49">
        <f t="shared" si="4"/>
        <v>12000</v>
      </c>
      <c r="I54" s="49">
        <f t="shared" si="4"/>
        <v>12000</v>
      </c>
      <c r="J54" s="49">
        <f t="shared" si="4"/>
        <v>12000</v>
      </c>
      <c r="K54" s="49">
        <f t="shared" si="4"/>
        <v>27000</v>
      </c>
      <c r="L54" s="49">
        <f t="shared" si="4"/>
        <v>42000</v>
      </c>
      <c r="M54" s="49">
        <f t="shared" si="4"/>
        <v>52500</v>
      </c>
      <c r="N54" s="49">
        <f t="shared" si="4"/>
        <v>52500</v>
      </c>
      <c r="O54" s="42">
        <f t="shared" si="3"/>
        <v>442500</v>
      </c>
    </row>
    <row r="55" spans="1:15" x14ac:dyDescent="0.25">
      <c r="A55" s="56" t="s">
        <v>21</v>
      </c>
      <c r="B55" s="57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7"/>
      <c r="O55" s="57"/>
    </row>
    <row r="56" spans="1:15" x14ac:dyDescent="0.25">
      <c r="A56" s="54"/>
      <c r="B56" s="31" t="s">
        <v>26</v>
      </c>
      <c r="C56" s="41">
        <v>0</v>
      </c>
      <c r="D56" s="41">
        <v>0</v>
      </c>
      <c r="E56" s="41">
        <v>0</v>
      </c>
      <c r="F56" s="41">
        <v>15000</v>
      </c>
      <c r="G56" s="41">
        <v>15000</v>
      </c>
      <c r="H56" s="41">
        <v>15000</v>
      </c>
      <c r="I56" s="41">
        <v>10000</v>
      </c>
      <c r="J56" s="41">
        <v>10000</v>
      </c>
      <c r="K56" s="41">
        <v>15000</v>
      </c>
      <c r="L56" s="41">
        <v>15000</v>
      </c>
      <c r="M56" s="41">
        <v>10000</v>
      </c>
      <c r="N56" s="41">
        <v>10000</v>
      </c>
      <c r="O56" s="42">
        <f t="shared" ref="O56:O60" si="5">SUM(C56:N56)</f>
        <v>115000</v>
      </c>
    </row>
    <row r="57" spans="1:15" x14ac:dyDescent="0.25">
      <c r="A57" s="29"/>
      <c r="B57" s="31" t="s">
        <v>27</v>
      </c>
      <c r="C57" s="41">
        <v>0</v>
      </c>
      <c r="D57" s="41">
        <v>0</v>
      </c>
      <c r="E57" s="41">
        <v>0</v>
      </c>
      <c r="F57" s="41">
        <v>0</v>
      </c>
      <c r="G57" s="41">
        <v>0</v>
      </c>
      <c r="H57" s="41">
        <v>0</v>
      </c>
      <c r="I57" s="41">
        <v>0</v>
      </c>
      <c r="J57" s="41">
        <v>0</v>
      </c>
      <c r="K57" s="41">
        <v>0</v>
      </c>
      <c r="L57" s="41">
        <v>0</v>
      </c>
      <c r="M57" s="41">
        <v>0</v>
      </c>
      <c r="N57" s="41">
        <v>0</v>
      </c>
      <c r="O57" s="42">
        <f t="shared" si="5"/>
        <v>0</v>
      </c>
    </row>
    <row r="58" spans="1:15" x14ac:dyDescent="0.25">
      <c r="A58" s="40"/>
      <c r="B58" s="31" t="s">
        <v>23</v>
      </c>
      <c r="C58" s="41">
        <v>10000</v>
      </c>
      <c r="D58" s="41">
        <v>10000</v>
      </c>
      <c r="E58" s="41">
        <v>10000</v>
      </c>
      <c r="F58" s="41">
        <v>0</v>
      </c>
      <c r="G58" s="41">
        <v>10000</v>
      </c>
      <c r="H58" s="41">
        <v>10000</v>
      </c>
      <c r="I58" s="41">
        <v>10000</v>
      </c>
      <c r="J58" s="41">
        <v>0</v>
      </c>
      <c r="K58" s="41">
        <v>0</v>
      </c>
      <c r="L58" s="41">
        <v>0</v>
      </c>
      <c r="M58" s="41">
        <v>0</v>
      </c>
      <c r="N58" s="41">
        <v>0</v>
      </c>
      <c r="O58" s="42">
        <f t="shared" si="5"/>
        <v>60000</v>
      </c>
    </row>
    <row r="59" spans="1:15" x14ac:dyDescent="0.25">
      <c r="A59" s="40"/>
      <c r="B59" s="31" t="s">
        <v>28</v>
      </c>
      <c r="C59" s="41">
        <v>0</v>
      </c>
      <c r="D59" s="41">
        <v>0</v>
      </c>
      <c r="E59" s="41">
        <v>0</v>
      </c>
      <c r="F59" s="41">
        <v>0</v>
      </c>
      <c r="G59" s="41">
        <v>0</v>
      </c>
      <c r="H59" s="41">
        <v>0</v>
      </c>
      <c r="I59" s="41">
        <v>0</v>
      </c>
      <c r="J59" s="41">
        <v>0</v>
      </c>
      <c r="K59" s="41">
        <v>0</v>
      </c>
      <c r="L59" s="41">
        <v>0</v>
      </c>
      <c r="M59" s="41">
        <v>0</v>
      </c>
      <c r="N59" s="41">
        <v>0</v>
      </c>
      <c r="O59" s="42">
        <f t="shared" si="5"/>
        <v>0</v>
      </c>
    </row>
    <row r="60" spans="1:15" x14ac:dyDescent="0.25">
      <c r="A60" s="47" t="s">
        <v>17</v>
      </c>
      <c r="B60" s="48"/>
      <c r="C60" s="49">
        <f t="shared" ref="C60:N60" si="6">SUM(C56:C59)</f>
        <v>10000</v>
      </c>
      <c r="D60" s="49">
        <f t="shared" si="6"/>
        <v>10000</v>
      </c>
      <c r="E60" s="49">
        <f t="shared" si="6"/>
        <v>10000</v>
      </c>
      <c r="F60" s="49">
        <f t="shared" si="6"/>
        <v>15000</v>
      </c>
      <c r="G60" s="49">
        <f t="shared" si="6"/>
        <v>25000</v>
      </c>
      <c r="H60" s="49">
        <f t="shared" si="6"/>
        <v>25000</v>
      </c>
      <c r="I60" s="49">
        <f t="shared" si="6"/>
        <v>20000</v>
      </c>
      <c r="J60" s="49">
        <f t="shared" si="6"/>
        <v>10000</v>
      </c>
      <c r="K60" s="49">
        <f t="shared" si="6"/>
        <v>15000</v>
      </c>
      <c r="L60" s="49">
        <f t="shared" si="6"/>
        <v>15000</v>
      </c>
      <c r="M60" s="49">
        <f t="shared" si="6"/>
        <v>10000</v>
      </c>
      <c r="N60" s="49">
        <f t="shared" si="6"/>
        <v>10000</v>
      </c>
      <c r="O60" s="42">
        <f t="shared" si="5"/>
        <v>175000</v>
      </c>
    </row>
    <row r="61" spans="1:15" hidden="1" x14ac:dyDescent="0.25">
      <c r="A61" s="56" t="s">
        <v>29</v>
      </c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7"/>
      <c r="O61" s="35"/>
    </row>
    <row r="62" spans="1:15" hidden="1" x14ac:dyDescent="0.25">
      <c r="A62" s="54"/>
      <c r="B62" s="31" t="s">
        <v>26</v>
      </c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33"/>
      <c r="O62" s="35"/>
    </row>
    <row r="63" spans="1:15" hidden="1" x14ac:dyDescent="0.25">
      <c r="A63" s="29"/>
      <c r="B63" s="31" t="s">
        <v>27</v>
      </c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33"/>
      <c r="O63" s="35"/>
    </row>
    <row r="64" spans="1:15" hidden="1" x14ac:dyDescent="0.25">
      <c r="A64" s="40"/>
      <c r="B64" s="31" t="s">
        <v>23</v>
      </c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33"/>
      <c r="O64" s="35"/>
    </row>
    <row r="65" spans="1:15" hidden="1" x14ac:dyDescent="0.25">
      <c r="A65" s="40"/>
      <c r="B65" s="31" t="s">
        <v>28</v>
      </c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33"/>
      <c r="O65" s="35"/>
    </row>
    <row r="66" spans="1:15" hidden="1" x14ac:dyDescent="0.25">
      <c r="A66" s="47" t="s">
        <v>17</v>
      </c>
      <c r="B66" s="48"/>
      <c r="C66" s="49">
        <f t="shared" ref="C66:N66" si="7">SUM(C62:C65)</f>
        <v>0</v>
      </c>
      <c r="D66" s="49">
        <f t="shared" si="7"/>
        <v>0</v>
      </c>
      <c r="E66" s="49">
        <f t="shared" si="7"/>
        <v>0</v>
      </c>
      <c r="F66" s="49">
        <f t="shared" si="7"/>
        <v>0</v>
      </c>
      <c r="G66" s="49">
        <f t="shared" si="7"/>
        <v>0</v>
      </c>
      <c r="H66" s="49">
        <f t="shared" si="7"/>
        <v>0</v>
      </c>
      <c r="I66" s="49">
        <f t="shared" si="7"/>
        <v>0</v>
      </c>
      <c r="J66" s="49">
        <f t="shared" si="7"/>
        <v>0</v>
      </c>
      <c r="K66" s="49">
        <f t="shared" si="7"/>
        <v>0</v>
      </c>
      <c r="L66" s="49">
        <f t="shared" si="7"/>
        <v>0</v>
      </c>
      <c r="M66" s="49">
        <f t="shared" si="7"/>
        <v>0</v>
      </c>
      <c r="N66" s="49">
        <f t="shared" si="7"/>
        <v>0</v>
      </c>
      <c r="O66" s="60"/>
    </row>
    <row r="67" spans="1:15" hidden="1" x14ac:dyDescent="0.25">
      <c r="A67" s="56" t="s">
        <v>30</v>
      </c>
      <c r="B67" s="57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7"/>
      <c r="O67" s="35"/>
    </row>
    <row r="68" spans="1:15" hidden="1" x14ac:dyDescent="0.25">
      <c r="A68" s="54"/>
      <c r="B68" s="31" t="s">
        <v>26</v>
      </c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33"/>
      <c r="O68" s="35"/>
    </row>
    <row r="69" spans="1:15" hidden="1" x14ac:dyDescent="0.25">
      <c r="A69" s="29"/>
      <c r="B69" s="31" t="s">
        <v>27</v>
      </c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33"/>
      <c r="O69" s="35"/>
    </row>
    <row r="70" spans="1:15" hidden="1" x14ac:dyDescent="0.25">
      <c r="A70" s="40"/>
      <c r="B70" s="31" t="s">
        <v>23</v>
      </c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33"/>
      <c r="O70" s="35"/>
    </row>
    <row r="71" spans="1:15" hidden="1" x14ac:dyDescent="0.25">
      <c r="A71" s="40"/>
      <c r="B71" s="31" t="s">
        <v>28</v>
      </c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33"/>
      <c r="O71" s="35"/>
    </row>
    <row r="72" spans="1:15" hidden="1" x14ac:dyDescent="0.25">
      <c r="A72" s="47" t="s">
        <v>17</v>
      </c>
      <c r="B72" s="48"/>
      <c r="C72" s="49">
        <f t="shared" ref="C72:N72" si="8">SUM(C68:C71)</f>
        <v>0</v>
      </c>
      <c r="D72" s="49">
        <f t="shared" si="8"/>
        <v>0</v>
      </c>
      <c r="E72" s="49">
        <f t="shared" si="8"/>
        <v>0</v>
      </c>
      <c r="F72" s="49">
        <f t="shared" si="8"/>
        <v>0</v>
      </c>
      <c r="G72" s="49">
        <f t="shared" si="8"/>
        <v>0</v>
      </c>
      <c r="H72" s="49">
        <f t="shared" si="8"/>
        <v>0</v>
      </c>
      <c r="I72" s="49">
        <f t="shared" si="8"/>
        <v>0</v>
      </c>
      <c r="J72" s="49">
        <f t="shared" si="8"/>
        <v>0</v>
      </c>
      <c r="K72" s="49">
        <f t="shared" si="8"/>
        <v>0</v>
      </c>
      <c r="L72" s="49">
        <f t="shared" si="8"/>
        <v>0</v>
      </c>
      <c r="M72" s="49">
        <f t="shared" si="8"/>
        <v>0</v>
      </c>
      <c r="N72" s="49">
        <f t="shared" si="8"/>
        <v>0</v>
      </c>
      <c r="O72" s="60"/>
    </row>
    <row r="73" spans="1:15" x14ac:dyDescent="0.25">
      <c r="A73" s="56" t="s">
        <v>31</v>
      </c>
      <c r="B73" s="57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7"/>
      <c r="O73" s="57"/>
    </row>
    <row r="74" spans="1:15" x14ac:dyDescent="0.25">
      <c r="A74" s="54"/>
      <c r="B74" s="31" t="s">
        <v>26</v>
      </c>
      <c r="C74" s="41">
        <v>0</v>
      </c>
      <c r="D74" s="41">
        <v>0</v>
      </c>
      <c r="E74" s="41">
        <v>0</v>
      </c>
      <c r="F74" s="41">
        <v>5520.76</v>
      </c>
      <c r="G74" s="41">
        <v>0</v>
      </c>
      <c r="H74" s="41">
        <v>0</v>
      </c>
      <c r="I74" s="41">
        <v>0</v>
      </c>
      <c r="J74" s="41">
        <v>0</v>
      </c>
      <c r="K74" s="41">
        <v>5520.76</v>
      </c>
      <c r="L74" s="41">
        <v>3105</v>
      </c>
      <c r="M74" s="41">
        <v>3105</v>
      </c>
      <c r="N74" s="41">
        <v>0</v>
      </c>
      <c r="O74" s="42">
        <f t="shared" ref="O74:O78" si="9">SUM(C74:N74)</f>
        <v>17251.52</v>
      </c>
    </row>
    <row r="75" spans="1:15" x14ac:dyDescent="0.25">
      <c r="A75" s="29"/>
      <c r="B75" s="31" t="s">
        <v>27</v>
      </c>
      <c r="C75" s="41">
        <v>0</v>
      </c>
      <c r="D75" s="41">
        <v>0</v>
      </c>
      <c r="E75" s="41">
        <v>0</v>
      </c>
      <c r="F75" s="41">
        <v>0</v>
      </c>
      <c r="G75" s="41">
        <v>0</v>
      </c>
      <c r="H75" s="41">
        <v>0</v>
      </c>
      <c r="I75" s="41">
        <v>0</v>
      </c>
      <c r="J75" s="41">
        <v>0</v>
      </c>
      <c r="K75" s="41">
        <v>0</v>
      </c>
      <c r="L75" s="41">
        <v>3105</v>
      </c>
      <c r="M75" s="41">
        <v>3105</v>
      </c>
      <c r="N75" s="41">
        <v>0</v>
      </c>
      <c r="O75" s="42">
        <f t="shared" si="9"/>
        <v>6210</v>
      </c>
    </row>
    <row r="76" spans="1:15" x14ac:dyDescent="0.25">
      <c r="A76" s="40"/>
      <c r="B76" s="31" t="s">
        <v>23</v>
      </c>
      <c r="C76" s="41">
        <v>0</v>
      </c>
      <c r="D76" s="41">
        <v>0</v>
      </c>
      <c r="E76" s="41">
        <v>0</v>
      </c>
      <c r="F76" s="41">
        <v>0</v>
      </c>
      <c r="G76" s="41">
        <v>0</v>
      </c>
      <c r="H76" s="41">
        <v>0</v>
      </c>
      <c r="I76" s="41">
        <v>0</v>
      </c>
      <c r="J76" s="41">
        <v>0</v>
      </c>
      <c r="K76" s="41">
        <v>0</v>
      </c>
      <c r="L76" s="41">
        <v>0</v>
      </c>
      <c r="M76" s="41">
        <v>0</v>
      </c>
      <c r="N76" s="41">
        <v>0</v>
      </c>
      <c r="O76" s="42">
        <f t="shared" si="9"/>
        <v>0</v>
      </c>
    </row>
    <row r="77" spans="1:15" x14ac:dyDescent="0.25">
      <c r="A77" s="40"/>
      <c r="B77" s="31" t="s">
        <v>28</v>
      </c>
      <c r="C77" s="41">
        <v>0</v>
      </c>
      <c r="D77" s="41">
        <v>0</v>
      </c>
      <c r="E77" s="41">
        <v>0</v>
      </c>
      <c r="F77" s="41">
        <v>0</v>
      </c>
      <c r="G77" s="41">
        <v>0</v>
      </c>
      <c r="H77" s="41">
        <v>0</v>
      </c>
      <c r="I77" s="41">
        <v>0</v>
      </c>
      <c r="J77" s="41">
        <v>0</v>
      </c>
      <c r="K77" s="41">
        <v>0</v>
      </c>
      <c r="L77" s="41">
        <v>0</v>
      </c>
      <c r="M77" s="41">
        <v>0</v>
      </c>
      <c r="N77" s="41">
        <v>0</v>
      </c>
      <c r="O77" s="42">
        <f t="shared" si="9"/>
        <v>0</v>
      </c>
    </row>
    <row r="78" spans="1:15" x14ac:dyDescent="0.25">
      <c r="A78" s="47" t="s">
        <v>17</v>
      </c>
      <c r="B78" s="48"/>
      <c r="C78" s="49">
        <f t="shared" ref="C78:N78" si="10">SUM(C74:C77)</f>
        <v>0</v>
      </c>
      <c r="D78" s="49">
        <f t="shared" si="10"/>
        <v>0</v>
      </c>
      <c r="E78" s="49">
        <f t="shared" si="10"/>
        <v>0</v>
      </c>
      <c r="F78" s="49">
        <f t="shared" si="10"/>
        <v>5520.76</v>
      </c>
      <c r="G78" s="49">
        <f t="shared" si="10"/>
        <v>0</v>
      </c>
      <c r="H78" s="49">
        <f t="shared" si="10"/>
        <v>0</v>
      </c>
      <c r="I78" s="49">
        <f t="shared" si="10"/>
        <v>0</v>
      </c>
      <c r="J78" s="49">
        <f t="shared" si="10"/>
        <v>0</v>
      </c>
      <c r="K78" s="49">
        <f t="shared" si="10"/>
        <v>5520.76</v>
      </c>
      <c r="L78" s="49">
        <f t="shared" si="10"/>
        <v>6210</v>
      </c>
      <c r="M78" s="49">
        <f t="shared" si="10"/>
        <v>6210</v>
      </c>
      <c r="N78" s="49">
        <f t="shared" si="10"/>
        <v>0</v>
      </c>
      <c r="O78" s="42">
        <f t="shared" si="9"/>
        <v>23461.52</v>
      </c>
    </row>
    <row r="79" spans="1:15" ht="12.75" x14ac:dyDescent="0.2">
      <c r="A79" s="33"/>
      <c r="B79" s="33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33"/>
      <c r="O79" s="35"/>
    </row>
    <row r="80" spans="1:15" x14ac:dyDescent="0.25">
      <c r="A80" s="61" t="s">
        <v>22</v>
      </c>
      <c r="B80" s="62"/>
      <c r="C80" s="63">
        <f t="shared" ref="C80:O80" si="11">SUM(C16+C46+C54,C60,C78)</f>
        <v>116000</v>
      </c>
      <c r="D80" s="63">
        <f t="shared" si="11"/>
        <v>114500</v>
      </c>
      <c r="E80" s="63">
        <f t="shared" si="11"/>
        <v>114500</v>
      </c>
      <c r="F80" s="63">
        <f t="shared" si="11"/>
        <v>110020.76</v>
      </c>
      <c r="G80" s="63">
        <f t="shared" si="11"/>
        <v>108500</v>
      </c>
      <c r="H80" s="63">
        <f t="shared" si="11"/>
        <v>83000</v>
      </c>
      <c r="I80" s="63">
        <f t="shared" si="11"/>
        <v>78000</v>
      </c>
      <c r="J80" s="63">
        <f t="shared" si="11"/>
        <v>68000</v>
      </c>
      <c r="K80" s="63">
        <f t="shared" si="11"/>
        <v>99520.76</v>
      </c>
      <c r="L80" s="63">
        <f t="shared" si="11"/>
        <v>115210</v>
      </c>
      <c r="M80" s="63">
        <f t="shared" si="11"/>
        <v>114710</v>
      </c>
      <c r="N80" s="63">
        <f t="shared" si="11"/>
        <v>108500</v>
      </c>
      <c r="O80" s="63">
        <f t="shared" si="11"/>
        <v>1230461.52</v>
      </c>
    </row>
    <row r="81" spans="3:15" ht="12.75" x14ac:dyDescent="0.2"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O81" s="52"/>
    </row>
    <row r="82" spans="3:15" ht="12.75" x14ac:dyDescent="0.2"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O82" s="52"/>
    </row>
    <row r="83" spans="3:15" ht="12.75" x14ac:dyDescent="0.2"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O83" s="52"/>
    </row>
    <row r="84" spans="3:15" ht="12.75" x14ac:dyDescent="0.2"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O84" s="52"/>
    </row>
    <row r="85" spans="3:15" ht="12.75" x14ac:dyDescent="0.2"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O85" s="52"/>
    </row>
    <row r="86" spans="3:15" ht="12.75" x14ac:dyDescent="0.2"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O86" s="52"/>
    </row>
    <row r="87" spans="3:15" ht="12.75" x14ac:dyDescent="0.2"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O87" s="52"/>
    </row>
    <row r="88" spans="3:15" ht="12.75" x14ac:dyDescent="0.2"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O88" s="52"/>
    </row>
    <row r="89" spans="3:15" ht="12.75" x14ac:dyDescent="0.2"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O89" s="52"/>
    </row>
    <row r="90" spans="3:15" ht="12.75" x14ac:dyDescent="0.2"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O90" s="52"/>
    </row>
    <row r="91" spans="3:15" ht="12.75" x14ac:dyDescent="0.2"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O91" s="52"/>
    </row>
    <row r="92" spans="3:15" ht="12.75" x14ac:dyDescent="0.2"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O92" s="52"/>
    </row>
    <row r="93" spans="3:15" ht="12.75" x14ac:dyDescent="0.2"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O93" s="52"/>
    </row>
    <row r="94" spans="3:15" ht="12.75" x14ac:dyDescent="0.2"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O94" s="52"/>
    </row>
    <row r="95" spans="3:15" ht="12.75" x14ac:dyDescent="0.2"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O95" s="52"/>
    </row>
    <row r="96" spans="3:15" ht="12.75" x14ac:dyDescent="0.2"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O96" s="52"/>
    </row>
    <row r="97" spans="3:15" ht="12.75" x14ac:dyDescent="0.2"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O97" s="52"/>
    </row>
    <row r="98" spans="3:15" ht="12.75" x14ac:dyDescent="0.2"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O98" s="52"/>
    </row>
    <row r="99" spans="3:15" ht="12.75" x14ac:dyDescent="0.2"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O99" s="52"/>
    </row>
    <row r="100" spans="3:15" ht="12.75" x14ac:dyDescent="0.2"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O100" s="52"/>
    </row>
    <row r="101" spans="3:15" ht="12.75" x14ac:dyDescent="0.2"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O101" s="52"/>
    </row>
    <row r="102" spans="3:15" ht="12.75" x14ac:dyDescent="0.2"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O102" s="52"/>
    </row>
    <row r="103" spans="3:15" ht="12.75" x14ac:dyDescent="0.2"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O103" s="52"/>
    </row>
    <row r="104" spans="3:15" ht="12.75" x14ac:dyDescent="0.2"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O104" s="52"/>
    </row>
    <row r="105" spans="3:15" ht="12.75" x14ac:dyDescent="0.2"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O105" s="52"/>
    </row>
    <row r="106" spans="3:15" ht="12.75" x14ac:dyDescent="0.2"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O106" s="52"/>
    </row>
    <row r="107" spans="3:15" ht="12.75" x14ac:dyDescent="0.2"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O107" s="52"/>
    </row>
    <row r="108" spans="3:15" ht="12.75" x14ac:dyDescent="0.2"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O108" s="52"/>
    </row>
    <row r="109" spans="3:15" ht="12.75" x14ac:dyDescent="0.2"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O109" s="52"/>
    </row>
    <row r="110" spans="3:15" ht="12.75" x14ac:dyDescent="0.2"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O110" s="52"/>
    </row>
    <row r="111" spans="3:15" ht="12.75" x14ac:dyDescent="0.2"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O111" s="52"/>
    </row>
    <row r="112" spans="3:15" ht="12.75" x14ac:dyDescent="0.2"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O112" s="52"/>
    </row>
    <row r="113" spans="3:15" ht="12.75" x14ac:dyDescent="0.2"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O113" s="52"/>
    </row>
    <row r="114" spans="3:15" ht="12.75" x14ac:dyDescent="0.2"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O114" s="52"/>
    </row>
    <row r="115" spans="3:15" ht="12.75" x14ac:dyDescent="0.2"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O115" s="52"/>
    </row>
    <row r="116" spans="3:15" ht="12.75" x14ac:dyDescent="0.2"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O116" s="52"/>
    </row>
    <row r="117" spans="3:15" ht="12.75" x14ac:dyDescent="0.2"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O117" s="52"/>
    </row>
    <row r="118" spans="3:15" ht="12.75" x14ac:dyDescent="0.2">
      <c r="C118" s="53"/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O118" s="52"/>
    </row>
    <row r="119" spans="3:15" ht="12.75" x14ac:dyDescent="0.2"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O119" s="52"/>
    </row>
    <row r="120" spans="3:15" ht="12.75" x14ac:dyDescent="0.2"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O120" s="52"/>
    </row>
    <row r="121" spans="3:15" ht="12.75" x14ac:dyDescent="0.2">
      <c r="O121" s="52"/>
    </row>
    <row r="122" spans="3:15" ht="12.75" x14ac:dyDescent="0.2">
      <c r="O122" s="52"/>
    </row>
    <row r="123" spans="3:15" ht="12.75" x14ac:dyDescent="0.2">
      <c r="O123" s="52"/>
    </row>
    <row r="124" spans="3:15" ht="12.75" x14ac:dyDescent="0.2">
      <c r="O124" s="52"/>
    </row>
    <row r="125" spans="3:15" ht="12.75" x14ac:dyDescent="0.2">
      <c r="O125" s="52"/>
    </row>
    <row r="126" spans="3:15" ht="12.75" x14ac:dyDescent="0.2">
      <c r="O126" s="52"/>
    </row>
    <row r="127" spans="3:15" ht="12.75" x14ac:dyDescent="0.2">
      <c r="O127" s="52"/>
    </row>
    <row r="128" spans="3:15" ht="12.75" x14ac:dyDescent="0.2">
      <c r="O128" s="52"/>
    </row>
    <row r="129" spans="15:15" ht="12.75" x14ac:dyDescent="0.2">
      <c r="O129" s="52"/>
    </row>
    <row r="130" spans="15:15" ht="12.75" x14ac:dyDescent="0.2">
      <c r="O130" s="52"/>
    </row>
    <row r="131" spans="15:15" ht="12.75" x14ac:dyDescent="0.2">
      <c r="O131" s="52"/>
    </row>
    <row r="132" spans="15:15" ht="12.75" x14ac:dyDescent="0.2">
      <c r="O132" s="52"/>
    </row>
    <row r="133" spans="15:15" ht="12.75" x14ac:dyDescent="0.2">
      <c r="O133" s="52"/>
    </row>
    <row r="134" spans="15:15" ht="12.75" x14ac:dyDescent="0.2">
      <c r="O134" s="52"/>
    </row>
    <row r="135" spans="15:15" ht="12.75" x14ac:dyDescent="0.2">
      <c r="O135" s="52"/>
    </row>
    <row r="136" spans="15:15" ht="12.75" x14ac:dyDescent="0.2">
      <c r="O136" s="52"/>
    </row>
    <row r="137" spans="15:15" ht="12.75" x14ac:dyDescent="0.2">
      <c r="O137" s="52"/>
    </row>
    <row r="138" spans="15:15" ht="12.75" x14ac:dyDescent="0.2">
      <c r="O138" s="52"/>
    </row>
    <row r="139" spans="15:15" ht="12.75" x14ac:dyDescent="0.2">
      <c r="O139" s="52"/>
    </row>
    <row r="140" spans="15:15" ht="12.75" x14ac:dyDescent="0.2">
      <c r="O140" s="52"/>
    </row>
    <row r="141" spans="15:15" ht="12.75" x14ac:dyDescent="0.2">
      <c r="O141" s="52"/>
    </row>
    <row r="142" spans="15:15" ht="12.75" x14ac:dyDescent="0.2">
      <c r="O142" s="52"/>
    </row>
    <row r="143" spans="15:15" ht="12.75" x14ac:dyDescent="0.2">
      <c r="O143" s="52"/>
    </row>
    <row r="144" spans="15:15" ht="12.75" x14ac:dyDescent="0.2">
      <c r="O144" s="52"/>
    </row>
    <row r="145" spans="15:15" ht="12.75" x14ac:dyDescent="0.2">
      <c r="O145" s="52"/>
    </row>
    <row r="146" spans="15:15" ht="12.75" x14ac:dyDescent="0.2">
      <c r="O146" s="52"/>
    </row>
    <row r="147" spans="15:15" ht="12.75" x14ac:dyDescent="0.2">
      <c r="O147" s="52"/>
    </row>
    <row r="148" spans="15:15" ht="12.75" x14ac:dyDescent="0.2">
      <c r="O148" s="52"/>
    </row>
    <row r="149" spans="15:15" ht="12.75" x14ac:dyDescent="0.2">
      <c r="O149" s="52"/>
    </row>
    <row r="150" spans="15:15" ht="12.75" x14ac:dyDescent="0.2">
      <c r="O150" s="52"/>
    </row>
    <row r="151" spans="15:15" ht="12.75" x14ac:dyDescent="0.2">
      <c r="O151" s="52"/>
    </row>
    <row r="152" spans="15:15" ht="12.75" x14ac:dyDescent="0.2">
      <c r="O152" s="52"/>
    </row>
    <row r="153" spans="15:15" ht="12.75" x14ac:dyDescent="0.2">
      <c r="O153" s="52"/>
    </row>
    <row r="154" spans="15:15" ht="12.75" x14ac:dyDescent="0.2">
      <c r="O154" s="52"/>
    </row>
    <row r="155" spans="15:15" ht="12.75" x14ac:dyDescent="0.2">
      <c r="O155" s="52"/>
    </row>
    <row r="156" spans="15:15" ht="12.75" x14ac:dyDescent="0.2">
      <c r="O156" s="52"/>
    </row>
    <row r="157" spans="15:15" ht="12.75" x14ac:dyDescent="0.2">
      <c r="O157" s="52"/>
    </row>
    <row r="158" spans="15:15" ht="12.75" x14ac:dyDescent="0.2">
      <c r="O158" s="52"/>
    </row>
    <row r="159" spans="15:15" ht="12.75" x14ac:dyDescent="0.2">
      <c r="O159" s="52"/>
    </row>
    <row r="160" spans="15:15" ht="12.75" x14ac:dyDescent="0.2">
      <c r="O160" s="52"/>
    </row>
    <row r="161" spans="15:15" ht="12.75" x14ac:dyDescent="0.2">
      <c r="O161" s="52"/>
    </row>
    <row r="162" spans="15:15" ht="12.75" x14ac:dyDescent="0.2">
      <c r="O162" s="52"/>
    </row>
    <row r="163" spans="15:15" ht="12.75" x14ac:dyDescent="0.2">
      <c r="O163" s="52"/>
    </row>
    <row r="164" spans="15:15" ht="12.75" x14ac:dyDescent="0.2">
      <c r="O164" s="52"/>
    </row>
    <row r="165" spans="15:15" ht="12.75" x14ac:dyDescent="0.2">
      <c r="O165" s="52"/>
    </row>
    <row r="166" spans="15:15" ht="12.75" x14ac:dyDescent="0.2">
      <c r="O166" s="52"/>
    </row>
    <row r="167" spans="15:15" ht="12.75" x14ac:dyDescent="0.2">
      <c r="O167" s="52"/>
    </row>
    <row r="168" spans="15:15" ht="12.75" x14ac:dyDescent="0.2">
      <c r="O168" s="52"/>
    </row>
    <row r="169" spans="15:15" ht="12.75" x14ac:dyDescent="0.2">
      <c r="O169" s="52"/>
    </row>
    <row r="170" spans="15:15" ht="12.75" x14ac:dyDescent="0.2">
      <c r="O170" s="52"/>
    </row>
    <row r="171" spans="15:15" ht="12.75" x14ac:dyDescent="0.2">
      <c r="O171" s="52"/>
    </row>
    <row r="172" spans="15:15" ht="12.75" x14ac:dyDescent="0.2">
      <c r="O172" s="52"/>
    </row>
    <row r="173" spans="15:15" ht="12.75" x14ac:dyDescent="0.2">
      <c r="O173" s="52"/>
    </row>
    <row r="174" spans="15:15" ht="12.75" x14ac:dyDescent="0.2">
      <c r="O174" s="52"/>
    </row>
    <row r="175" spans="15:15" ht="12.75" x14ac:dyDescent="0.2">
      <c r="O175" s="52"/>
    </row>
    <row r="176" spans="15:15" ht="12.75" x14ac:dyDescent="0.2">
      <c r="O176" s="52"/>
    </row>
    <row r="177" spans="15:15" ht="12.75" x14ac:dyDescent="0.2">
      <c r="O177" s="52"/>
    </row>
    <row r="178" spans="15:15" ht="12.75" x14ac:dyDescent="0.2">
      <c r="O178" s="52"/>
    </row>
    <row r="179" spans="15:15" ht="12.75" x14ac:dyDescent="0.2">
      <c r="O179" s="52"/>
    </row>
    <row r="180" spans="15:15" ht="12.75" x14ac:dyDescent="0.2">
      <c r="O180" s="52"/>
    </row>
    <row r="181" spans="15:15" ht="12.75" x14ac:dyDescent="0.2">
      <c r="O181" s="52"/>
    </row>
    <row r="182" spans="15:15" ht="12.75" x14ac:dyDescent="0.2">
      <c r="O182" s="52"/>
    </row>
    <row r="183" spans="15:15" ht="12.75" x14ac:dyDescent="0.2">
      <c r="O183" s="52"/>
    </row>
    <row r="184" spans="15:15" ht="12.75" x14ac:dyDescent="0.2">
      <c r="O184" s="52"/>
    </row>
    <row r="185" spans="15:15" ht="12.75" x14ac:dyDescent="0.2">
      <c r="O185" s="52"/>
    </row>
    <row r="186" spans="15:15" ht="12.75" x14ac:dyDescent="0.2">
      <c r="O186" s="52"/>
    </row>
    <row r="187" spans="15:15" ht="12.75" x14ac:dyDescent="0.2">
      <c r="O187" s="52"/>
    </row>
    <row r="188" spans="15:15" ht="12.75" x14ac:dyDescent="0.2">
      <c r="O188" s="52"/>
    </row>
    <row r="189" spans="15:15" ht="12.75" x14ac:dyDescent="0.2">
      <c r="O189" s="52"/>
    </row>
    <row r="190" spans="15:15" ht="12.75" x14ac:dyDescent="0.2">
      <c r="O190" s="52"/>
    </row>
    <row r="191" spans="15:15" ht="12.75" x14ac:dyDescent="0.2">
      <c r="O191" s="52"/>
    </row>
    <row r="192" spans="15:15" ht="12.75" x14ac:dyDescent="0.2">
      <c r="O192" s="52"/>
    </row>
    <row r="193" spans="15:15" ht="12.75" x14ac:dyDescent="0.2">
      <c r="O193" s="52"/>
    </row>
    <row r="194" spans="15:15" ht="12.75" x14ac:dyDescent="0.2">
      <c r="O194" s="52"/>
    </row>
    <row r="195" spans="15:15" ht="12.75" x14ac:dyDescent="0.2">
      <c r="O195" s="52"/>
    </row>
    <row r="196" spans="15:15" ht="12.75" x14ac:dyDescent="0.2">
      <c r="O196" s="52"/>
    </row>
    <row r="197" spans="15:15" ht="12.75" x14ac:dyDescent="0.2">
      <c r="O197" s="52"/>
    </row>
    <row r="198" spans="15:15" ht="12.75" x14ac:dyDescent="0.2">
      <c r="O198" s="52"/>
    </row>
    <row r="199" spans="15:15" ht="12.75" x14ac:dyDescent="0.2">
      <c r="O199" s="52"/>
    </row>
    <row r="200" spans="15:15" ht="12.75" x14ac:dyDescent="0.2">
      <c r="O200" s="52"/>
    </row>
    <row r="201" spans="15:15" ht="12.75" x14ac:dyDescent="0.2">
      <c r="O201" s="52"/>
    </row>
    <row r="202" spans="15:15" ht="12.75" x14ac:dyDescent="0.2">
      <c r="O202" s="52"/>
    </row>
    <row r="203" spans="15:15" ht="12.75" x14ac:dyDescent="0.2">
      <c r="O203" s="52"/>
    </row>
    <row r="204" spans="15:15" ht="12.75" x14ac:dyDescent="0.2">
      <c r="O204" s="52"/>
    </row>
    <row r="205" spans="15:15" ht="12.75" x14ac:dyDescent="0.2">
      <c r="O205" s="52"/>
    </row>
    <row r="206" spans="15:15" ht="12.75" x14ac:dyDescent="0.2">
      <c r="O206" s="52"/>
    </row>
    <row r="207" spans="15:15" ht="12.75" x14ac:dyDescent="0.2">
      <c r="O207" s="52"/>
    </row>
    <row r="208" spans="15:15" ht="12.75" x14ac:dyDescent="0.2">
      <c r="O208" s="52"/>
    </row>
    <row r="209" spans="15:15" ht="12.75" x14ac:dyDescent="0.2">
      <c r="O209" s="52"/>
    </row>
    <row r="210" spans="15:15" ht="12.75" x14ac:dyDescent="0.2">
      <c r="O210" s="52"/>
    </row>
    <row r="211" spans="15:15" ht="12.75" x14ac:dyDescent="0.2">
      <c r="O211" s="52"/>
    </row>
    <row r="212" spans="15:15" ht="12.75" x14ac:dyDescent="0.2">
      <c r="O212" s="52"/>
    </row>
    <row r="213" spans="15:15" ht="12.75" x14ac:dyDescent="0.2">
      <c r="O213" s="52"/>
    </row>
    <row r="214" spans="15:15" ht="12.75" x14ac:dyDescent="0.2">
      <c r="O214" s="52"/>
    </row>
    <row r="215" spans="15:15" ht="12.75" x14ac:dyDescent="0.2">
      <c r="O215" s="52"/>
    </row>
    <row r="216" spans="15:15" ht="12.75" x14ac:dyDescent="0.2">
      <c r="O216" s="52"/>
    </row>
    <row r="217" spans="15:15" ht="12.75" x14ac:dyDescent="0.2">
      <c r="O217" s="52"/>
    </row>
    <row r="218" spans="15:15" ht="12.75" x14ac:dyDescent="0.2">
      <c r="O218" s="52"/>
    </row>
    <row r="219" spans="15:15" ht="12.75" x14ac:dyDescent="0.2">
      <c r="O219" s="52"/>
    </row>
    <row r="220" spans="15:15" ht="12.75" x14ac:dyDescent="0.2">
      <c r="O220" s="52"/>
    </row>
    <row r="221" spans="15:15" ht="12.75" x14ac:dyDescent="0.2">
      <c r="O221" s="52"/>
    </row>
    <row r="222" spans="15:15" ht="12.75" x14ac:dyDescent="0.2">
      <c r="O222" s="52"/>
    </row>
    <row r="223" spans="15:15" ht="12.75" x14ac:dyDescent="0.2">
      <c r="O223" s="52"/>
    </row>
    <row r="224" spans="15:15" ht="12.75" x14ac:dyDescent="0.2">
      <c r="O224" s="52"/>
    </row>
    <row r="225" spans="15:15" ht="12.75" x14ac:dyDescent="0.2">
      <c r="O225" s="52"/>
    </row>
    <row r="226" spans="15:15" ht="12.75" x14ac:dyDescent="0.2">
      <c r="O226" s="52"/>
    </row>
    <row r="227" spans="15:15" ht="12.75" x14ac:dyDescent="0.2">
      <c r="O227" s="52"/>
    </row>
    <row r="228" spans="15:15" ht="12.75" x14ac:dyDescent="0.2">
      <c r="O228" s="52"/>
    </row>
    <row r="229" spans="15:15" ht="12.75" x14ac:dyDescent="0.2">
      <c r="O229" s="52"/>
    </row>
    <row r="230" spans="15:15" ht="12.75" x14ac:dyDescent="0.2">
      <c r="O230" s="52"/>
    </row>
    <row r="231" spans="15:15" ht="12.75" x14ac:dyDescent="0.2">
      <c r="O231" s="52"/>
    </row>
    <row r="232" spans="15:15" ht="12.75" x14ac:dyDescent="0.2">
      <c r="O232" s="52"/>
    </row>
    <row r="233" spans="15:15" ht="12.75" x14ac:dyDescent="0.2">
      <c r="O233" s="52"/>
    </row>
    <row r="234" spans="15:15" ht="12.75" x14ac:dyDescent="0.2">
      <c r="O234" s="52"/>
    </row>
    <row r="235" spans="15:15" ht="12.75" x14ac:dyDescent="0.2">
      <c r="O235" s="52"/>
    </row>
    <row r="236" spans="15:15" ht="12.75" x14ac:dyDescent="0.2">
      <c r="O236" s="52"/>
    </row>
    <row r="237" spans="15:15" ht="12.75" x14ac:dyDescent="0.2">
      <c r="O237" s="52"/>
    </row>
    <row r="238" spans="15:15" ht="12.75" x14ac:dyDescent="0.2">
      <c r="O238" s="52"/>
    </row>
    <row r="239" spans="15:15" ht="12.75" x14ac:dyDescent="0.2">
      <c r="O239" s="52"/>
    </row>
    <row r="240" spans="15:15" ht="12.75" x14ac:dyDescent="0.2">
      <c r="O240" s="52"/>
    </row>
    <row r="241" spans="15:15" ht="12.75" x14ac:dyDescent="0.2">
      <c r="O241" s="52"/>
    </row>
    <row r="242" spans="15:15" ht="12.75" x14ac:dyDescent="0.2">
      <c r="O242" s="52"/>
    </row>
    <row r="243" spans="15:15" ht="12.75" x14ac:dyDescent="0.2">
      <c r="O243" s="52"/>
    </row>
    <row r="244" spans="15:15" ht="12.75" x14ac:dyDescent="0.2">
      <c r="O244" s="52"/>
    </row>
    <row r="245" spans="15:15" ht="12.75" x14ac:dyDescent="0.2">
      <c r="O245" s="52"/>
    </row>
    <row r="246" spans="15:15" ht="12.75" x14ac:dyDescent="0.2">
      <c r="O246" s="52"/>
    </row>
    <row r="247" spans="15:15" ht="12.75" x14ac:dyDescent="0.2">
      <c r="O247" s="52"/>
    </row>
    <row r="248" spans="15:15" ht="12.75" x14ac:dyDescent="0.2">
      <c r="O248" s="52"/>
    </row>
    <row r="249" spans="15:15" ht="12.75" x14ac:dyDescent="0.2">
      <c r="O249" s="52"/>
    </row>
    <row r="250" spans="15:15" ht="12.75" x14ac:dyDescent="0.2">
      <c r="O250" s="52"/>
    </row>
    <row r="251" spans="15:15" ht="12.75" x14ac:dyDescent="0.2">
      <c r="O251" s="52"/>
    </row>
    <row r="252" spans="15:15" ht="12.75" x14ac:dyDescent="0.2">
      <c r="O252" s="52"/>
    </row>
    <row r="253" spans="15:15" ht="12.75" x14ac:dyDescent="0.2">
      <c r="O253" s="52"/>
    </row>
    <row r="254" spans="15:15" ht="12.75" x14ac:dyDescent="0.2">
      <c r="O254" s="52"/>
    </row>
    <row r="255" spans="15:15" ht="12.75" x14ac:dyDescent="0.2">
      <c r="O255" s="52"/>
    </row>
    <row r="256" spans="15:15" ht="12.75" x14ac:dyDescent="0.2">
      <c r="O256" s="52"/>
    </row>
    <row r="257" spans="15:15" ht="12.75" x14ac:dyDescent="0.2">
      <c r="O257" s="52"/>
    </row>
    <row r="258" spans="15:15" ht="12.75" x14ac:dyDescent="0.2">
      <c r="O258" s="52"/>
    </row>
    <row r="259" spans="15:15" ht="12.75" x14ac:dyDescent="0.2">
      <c r="O259" s="52"/>
    </row>
    <row r="260" spans="15:15" ht="12.75" x14ac:dyDescent="0.2">
      <c r="O260" s="52"/>
    </row>
    <row r="261" spans="15:15" ht="12.75" x14ac:dyDescent="0.2">
      <c r="O261" s="52"/>
    </row>
    <row r="262" spans="15:15" ht="12.75" x14ac:dyDescent="0.2">
      <c r="O262" s="52"/>
    </row>
    <row r="263" spans="15:15" ht="12.75" x14ac:dyDescent="0.2">
      <c r="O263" s="52"/>
    </row>
    <row r="264" spans="15:15" ht="12.75" x14ac:dyDescent="0.2">
      <c r="O264" s="52"/>
    </row>
    <row r="265" spans="15:15" ht="12.75" x14ac:dyDescent="0.2">
      <c r="O265" s="52"/>
    </row>
    <row r="266" spans="15:15" ht="12.75" x14ac:dyDescent="0.2">
      <c r="O266" s="52"/>
    </row>
    <row r="267" spans="15:15" ht="12.75" x14ac:dyDescent="0.2">
      <c r="O267" s="52"/>
    </row>
    <row r="268" spans="15:15" ht="12.75" x14ac:dyDescent="0.2">
      <c r="O268" s="52"/>
    </row>
    <row r="269" spans="15:15" ht="12.75" x14ac:dyDescent="0.2">
      <c r="O269" s="52"/>
    </row>
    <row r="270" spans="15:15" ht="12.75" x14ac:dyDescent="0.2">
      <c r="O270" s="52"/>
    </row>
    <row r="271" spans="15:15" ht="12.75" x14ac:dyDescent="0.2">
      <c r="O271" s="52"/>
    </row>
    <row r="272" spans="15:15" ht="12.75" x14ac:dyDescent="0.2">
      <c r="O272" s="52"/>
    </row>
    <row r="273" spans="15:15" ht="12.75" x14ac:dyDescent="0.2">
      <c r="O273" s="52"/>
    </row>
    <row r="274" spans="15:15" ht="12.75" x14ac:dyDescent="0.2">
      <c r="O274" s="52"/>
    </row>
    <row r="275" spans="15:15" ht="12.75" x14ac:dyDescent="0.2">
      <c r="O275" s="52"/>
    </row>
    <row r="276" spans="15:15" ht="12.75" x14ac:dyDescent="0.2">
      <c r="O276" s="52"/>
    </row>
    <row r="277" spans="15:15" ht="12.75" x14ac:dyDescent="0.2">
      <c r="O277" s="52"/>
    </row>
    <row r="278" spans="15:15" ht="12.75" x14ac:dyDescent="0.2">
      <c r="O278" s="52"/>
    </row>
    <row r="279" spans="15:15" ht="12.75" x14ac:dyDescent="0.2">
      <c r="O279" s="52"/>
    </row>
    <row r="280" spans="15:15" ht="12.75" x14ac:dyDescent="0.2">
      <c r="O280" s="52"/>
    </row>
    <row r="281" spans="15:15" ht="12.75" x14ac:dyDescent="0.2">
      <c r="O281" s="52"/>
    </row>
    <row r="282" spans="15:15" ht="12.75" x14ac:dyDescent="0.2">
      <c r="O282" s="52"/>
    </row>
    <row r="283" spans="15:15" ht="12.75" x14ac:dyDescent="0.2">
      <c r="O283" s="52"/>
    </row>
    <row r="284" spans="15:15" ht="12.75" x14ac:dyDescent="0.2">
      <c r="O284" s="52"/>
    </row>
    <row r="285" spans="15:15" ht="12.75" x14ac:dyDescent="0.2">
      <c r="O285" s="52"/>
    </row>
    <row r="286" spans="15:15" ht="12.75" x14ac:dyDescent="0.2">
      <c r="O286" s="52"/>
    </row>
    <row r="287" spans="15:15" ht="12.75" x14ac:dyDescent="0.2">
      <c r="O287" s="52"/>
    </row>
    <row r="288" spans="15:15" ht="12.75" x14ac:dyDescent="0.2">
      <c r="O288" s="52"/>
    </row>
    <row r="289" spans="15:15" ht="12.75" x14ac:dyDescent="0.2">
      <c r="O289" s="52"/>
    </row>
    <row r="290" spans="15:15" ht="12.75" x14ac:dyDescent="0.2">
      <c r="O290" s="52"/>
    </row>
    <row r="291" spans="15:15" ht="12.75" x14ac:dyDescent="0.2">
      <c r="O291" s="52"/>
    </row>
    <row r="292" spans="15:15" ht="12.75" x14ac:dyDescent="0.2">
      <c r="O292" s="52"/>
    </row>
    <row r="293" spans="15:15" ht="12.75" x14ac:dyDescent="0.2">
      <c r="O293" s="52"/>
    </row>
    <row r="294" spans="15:15" ht="12.75" x14ac:dyDescent="0.2">
      <c r="O294" s="52"/>
    </row>
    <row r="295" spans="15:15" ht="12.75" x14ac:dyDescent="0.2">
      <c r="O295" s="52"/>
    </row>
    <row r="296" spans="15:15" ht="12.75" x14ac:dyDescent="0.2">
      <c r="O296" s="52"/>
    </row>
    <row r="297" spans="15:15" ht="12.75" x14ac:dyDescent="0.2">
      <c r="O297" s="52"/>
    </row>
    <row r="298" spans="15:15" ht="12.75" x14ac:dyDescent="0.2">
      <c r="O298" s="52"/>
    </row>
    <row r="299" spans="15:15" ht="12.75" x14ac:dyDescent="0.2">
      <c r="O299" s="52"/>
    </row>
    <row r="300" spans="15:15" ht="12.75" x14ac:dyDescent="0.2">
      <c r="O300" s="52"/>
    </row>
    <row r="301" spans="15:15" ht="12.75" x14ac:dyDescent="0.2">
      <c r="O301" s="52"/>
    </row>
    <row r="302" spans="15:15" ht="12.75" x14ac:dyDescent="0.2">
      <c r="O302" s="52"/>
    </row>
    <row r="303" spans="15:15" ht="12.75" x14ac:dyDescent="0.2">
      <c r="O303" s="52"/>
    </row>
    <row r="304" spans="15:15" ht="12.75" x14ac:dyDescent="0.2">
      <c r="O304" s="52"/>
    </row>
    <row r="305" spans="15:15" ht="12.75" x14ac:dyDescent="0.2">
      <c r="O305" s="52"/>
    </row>
    <row r="306" spans="15:15" ht="12.75" x14ac:dyDescent="0.2">
      <c r="O306" s="52"/>
    </row>
    <row r="307" spans="15:15" ht="12.75" x14ac:dyDescent="0.2">
      <c r="O307" s="52"/>
    </row>
    <row r="308" spans="15:15" ht="12.75" x14ac:dyDescent="0.2">
      <c r="O308" s="52"/>
    </row>
    <row r="309" spans="15:15" ht="12.75" x14ac:dyDescent="0.2">
      <c r="O309" s="52"/>
    </row>
    <row r="310" spans="15:15" ht="12.75" x14ac:dyDescent="0.2">
      <c r="O310" s="52"/>
    </row>
    <row r="311" spans="15:15" ht="12.75" x14ac:dyDescent="0.2">
      <c r="O311" s="52"/>
    </row>
    <row r="312" spans="15:15" ht="12.75" x14ac:dyDescent="0.2">
      <c r="O312" s="52"/>
    </row>
    <row r="313" spans="15:15" ht="12.75" x14ac:dyDescent="0.2">
      <c r="O313" s="52"/>
    </row>
    <row r="314" spans="15:15" ht="12.75" x14ac:dyDescent="0.2">
      <c r="O314" s="52"/>
    </row>
    <row r="315" spans="15:15" ht="12.75" x14ac:dyDescent="0.2">
      <c r="O315" s="52"/>
    </row>
    <row r="316" spans="15:15" ht="12.75" x14ac:dyDescent="0.2">
      <c r="O316" s="52"/>
    </row>
    <row r="317" spans="15:15" ht="12.75" x14ac:dyDescent="0.2">
      <c r="O317" s="52"/>
    </row>
    <row r="318" spans="15:15" ht="12.75" x14ac:dyDescent="0.2">
      <c r="O318" s="52"/>
    </row>
    <row r="319" spans="15:15" ht="12.75" x14ac:dyDescent="0.2">
      <c r="O319" s="52"/>
    </row>
    <row r="320" spans="15:15" ht="12.75" x14ac:dyDescent="0.2">
      <c r="O320" s="52"/>
    </row>
    <row r="321" spans="15:15" ht="12.75" x14ac:dyDescent="0.2">
      <c r="O321" s="52"/>
    </row>
    <row r="322" spans="15:15" ht="12.75" x14ac:dyDescent="0.2">
      <c r="O322" s="52"/>
    </row>
    <row r="323" spans="15:15" ht="12.75" x14ac:dyDescent="0.2">
      <c r="O323" s="52"/>
    </row>
    <row r="324" spans="15:15" ht="12.75" x14ac:dyDescent="0.2">
      <c r="O324" s="52"/>
    </row>
    <row r="325" spans="15:15" ht="12.75" x14ac:dyDescent="0.2">
      <c r="O325" s="52"/>
    </row>
    <row r="326" spans="15:15" ht="12.75" x14ac:dyDescent="0.2">
      <c r="O326" s="52"/>
    </row>
    <row r="327" spans="15:15" ht="12.75" x14ac:dyDescent="0.2">
      <c r="O327" s="52"/>
    </row>
    <row r="328" spans="15:15" ht="12.75" x14ac:dyDescent="0.2">
      <c r="O328" s="52"/>
    </row>
    <row r="329" spans="15:15" ht="12.75" x14ac:dyDescent="0.2">
      <c r="O329" s="52"/>
    </row>
    <row r="330" spans="15:15" ht="12.75" x14ac:dyDescent="0.2">
      <c r="O330" s="52"/>
    </row>
    <row r="331" spans="15:15" ht="12.75" x14ac:dyDescent="0.2">
      <c r="O331" s="52"/>
    </row>
    <row r="332" spans="15:15" ht="12.75" x14ac:dyDescent="0.2">
      <c r="O332" s="52"/>
    </row>
    <row r="333" spans="15:15" ht="12.75" x14ac:dyDescent="0.2">
      <c r="O333" s="52"/>
    </row>
    <row r="334" spans="15:15" ht="12.75" x14ac:dyDescent="0.2">
      <c r="O334" s="52"/>
    </row>
    <row r="335" spans="15:15" ht="12.75" x14ac:dyDescent="0.2">
      <c r="O335" s="52"/>
    </row>
    <row r="336" spans="15:15" ht="12.75" x14ac:dyDescent="0.2">
      <c r="O336" s="52"/>
    </row>
    <row r="337" spans="15:15" ht="12.75" x14ac:dyDescent="0.2">
      <c r="O337" s="52"/>
    </row>
    <row r="338" spans="15:15" ht="12.75" x14ac:dyDescent="0.2">
      <c r="O338" s="52"/>
    </row>
    <row r="339" spans="15:15" ht="12.75" x14ac:dyDescent="0.2">
      <c r="O339" s="52"/>
    </row>
    <row r="340" spans="15:15" ht="12.75" x14ac:dyDescent="0.2">
      <c r="O340" s="52"/>
    </row>
    <row r="341" spans="15:15" ht="12.75" x14ac:dyDescent="0.2">
      <c r="O341" s="52"/>
    </row>
    <row r="342" spans="15:15" ht="12.75" x14ac:dyDescent="0.2">
      <c r="O342" s="52"/>
    </row>
    <row r="343" spans="15:15" ht="12.75" x14ac:dyDescent="0.2">
      <c r="O343" s="52"/>
    </row>
    <row r="344" spans="15:15" ht="12.75" x14ac:dyDescent="0.2">
      <c r="O344" s="52"/>
    </row>
    <row r="345" spans="15:15" ht="12.75" x14ac:dyDescent="0.2">
      <c r="O345" s="52"/>
    </row>
    <row r="346" spans="15:15" ht="12.75" x14ac:dyDescent="0.2">
      <c r="O346" s="52"/>
    </row>
    <row r="347" spans="15:15" ht="12.75" x14ac:dyDescent="0.2">
      <c r="O347" s="52"/>
    </row>
    <row r="348" spans="15:15" ht="12.75" x14ac:dyDescent="0.2">
      <c r="O348" s="52"/>
    </row>
    <row r="349" spans="15:15" ht="12.75" x14ac:dyDescent="0.2">
      <c r="O349" s="52"/>
    </row>
    <row r="350" spans="15:15" ht="12.75" x14ac:dyDescent="0.2">
      <c r="O350" s="52"/>
    </row>
    <row r="351" spans="15:15" ht="12.75" x14ac:dyDescent="0.2">
      <c r="O351" s="52"/>
    </row>
    <row r="352" spans="15:15" ht="12.75" x14ac:dyDescent="0.2">
      <c r="O352" s="52"/>
    </row>
    <row r="353" spans="15:15" ht="12.75" x14ac:dyDescent="0.2">
      <c r="O353" s="52"/>
    </row>
    <row r="354" spans="15:15" ht="12.75" x14ac:dyDescent="0.2">
      <c r="O354" s="52"/>
    </row>
    <row r="355" spans="15:15" ht="12.75" x14ac:dyDescent="0.2">
      <c r="O355" s="52"/>
    </row>
    <row r="356" spans="15:15" ht="12.75" x14ac:dyDescent="0.2">
      <c r="O356" s="52"/>
    </row>
    <row r="357" spans="15:15" ht="12.75" x14ac:dyDescent="0.2">
      <c r="O357" s="52"/>
    </row>
    <row r="358" spans="15:15" ht="12.75" x14ac:dyDescent="0.2">
      <c r="O358" s="52"/>
    </row>
    <row r="359" spans="15:15" ht="12.75" x14ac:dyDescent="0.2">
      <c r="O359" s="52"/>
    </row>
    <row r="360" spans="15:15" ht="12.75" x14ac:dyDescent="0.2">
      <c r="O360" s="52"/>
    </row>
    <row r="361" spans="15:15" ht="12.75" x14ac:dyDescent="0.2">
      <c r="O361" s="52"/>
    </row>
    <row r="362" spans="15:15" ht="12.75" x14ac:dyDescent="0.2">
      <c r="O362" s="52"/>
    </row>
    <row r="363" spans="15:15" ht="12.75" x14ac:dyDescent="0.2">
      <c r="O363" s="52"/>
    </row>
    <row r="364" spans="15:15" ht="12.75" x14ac:dyDescent="0.2">
      <c r="O364" s="52"/>
    </row>
    <row r="365" spans="15:15" ht="12.75" x14ac:dyDescent="0.2">
      <c r="O365" s="52"/>
    </row>
    <row r="366" spans="15:15" ht="12.75" x14ac:dyDescent="0.2">
      <c r="O366" s="52"/>
    </row>
    <row r="367" spans="15:15" ht="12.75" x14ac:dyDescent="0.2">
      <c r="O367" s="52"/>
    </row>
    <row r="368" spans="15:15" ht="12.75" x14ac:dyDescent="0.2">
      <c r="O368" s="52"/>
    </row>
    <row r="369" spans="15:15" ht="12.75" x14ac:dyDescent="0.2">
      <c r="O369" s="52"/>
    </row>
    <row r="370" spans="15:15" ht="12.75" x14ac:dyDescent="0.2">
      <c r="O370" s="52"/>
    </row>
    <row r="371" spans="15:15" ht="12.75" x14ac:dyDescent="0.2">
      <c r="O371" s="52"/>
    </row>
    <row r="372" spans="15:15" ht="12.75" x14ac:dyDescent="0.2">
      <c r="O372" s="52"/>
    </row>
    <row r="373" spans="15:15" ht="12.75" x14ac:dyDescent="0.2">
      <c r="O373" s="52"/>
    </row>
    <row r="374" spans="15:15" ht="12.75" x14ac:dyDescent="0.2">
      <c r="O374" s="52"/>
    </row>
    <row r="375" spans="15:15" ht="12.75" x14ac:dyDescent="0.2">
      <c r="O375" s="52"/>
    </row>
    <row r="376" spans="15:15" ht="12.75" x14ac:dyDescent="0.2">
      <c r="O376" s="52"/>
    </row>
    <row r="377" spans="15:15" ht="12.75" x14ac:dyDescent="0.2">
      <c r="O377" s="52"/>
    </row>
    <row r="378" spans="15:15" ht="12.75" x14ac:dyDescent="0.2">
      <c r="O378" s="52"/>
    </row>
    <row r="379" spans="15:15" ht="12.75" x14ac:dyDescent="0.2">
      <c r="O379" s="52"/>
    </row>
    <row r="380" spans="15:15" ht="12.75" x14ac:dyDescent="0.2">
      <c r="O380" s="52"/>
    </row>
    <row r="381" spans="15:15" ht="12.75" x14ac:dyDescent="0.2">
      <c r="O381" s="52"/>
    </row>
    <row r="382" spans="15:15" ht="12.75" x14ac:dyDescent="0.2">
      <c r="O382" s="52"/>
    </row>
    <row r="383" spans="15:15" ht="12.75" x14ac:dyDescent="0.2">
      <c r="O383" s="52"/>
    </row>
    <row r="384" spans="15:15" ht="12.75" x14ac:dyDescent="0.2">
      <c r="O384" s="52"/>
    </row>
    <row r="385" spans="15:15" ht="12.75" x14ac:dyDescent="0.2">
      <c r="O385" s="52"/>
    </row>
    <row r="386" spans="15:15" ht="12.75" x14ac:dyDescent="0.2">
      <c r="O386" s="52"/>
    </row>
    <row r="387" spans="15:15" ht="12.75" x14ac:dyDescent="0.2">
      <c r="O387" s="52"/>
    </row>
    <row r="388" spans="15:15" ht="12.75" x14ac:dyDescent="0.2">
      <c r="O388" s="52"/>
    </row>
    <row r="389" spans="15:15" ht="12.75" x14ac:dyDescent="0.2">
      <c r="O389" s="52"/>
    </row>
    <row r="390" spans="15:15" ht="12.75" x14ac:dyDescent="0.2">
      <c r="O390" s="52"/>
    </row>
    <row r="391" spans="15:15" ht="12.75" x14ac:dyDescent="0.2">
      <c r="O391" s="52"/>
    </row>
    <row r="392" spans="15:15" ht="12.75" x14ac:dyDescent="0.2">
      <c r="O392" s="52"/>
    </row>
    <row r="393" spans="15:15" ht="12.75" x14ac:dyDescent="0.2">
      <c r="O393" s="52"/>
    </row>
    <row r="394" spans="15:15" ht="12.75" x14ac:dyDescent="0.2">
      <c r="O394" s="52"/>
    </row>
    <row r="395" spans="15:15" ht="12.75" x14ac:dyDescent="0.2">
      <c r="O395" s="52"/>
    </row>
    <row r="396" spans="15:15" ht="12.75" x14ac:dyDescent="0.2">
      <c r="O396" s="52"/>
    </row>
    <row r="397" spans="15:15" ht="12.75" x14ac:dyDescent="0.2">
      <c r="O397" s="52"/>
    </row>
    <row r="398" spans="15:15" ht="12.75" x14ac:dyDescent="0.2">
      <c r="O398" s="52"/>
    </row>
    <row r="399" spans="15:15" ht="12.75" x14ac:dyDescent="0.2">
      <c r="O399" s="52"/>
    </row>
    <row r="400" spans="15:15" ht="12.75" x14ac:dyDescent="0.2">
      <c r="O400" s="52"/>
    </row>
    <row r="401" spans="15:15" ht="12.75" x14ac:dyDescent="0.2">
      <c r="O401" s="52"/>
    </row>
    <row r="402" spans="15:15" ht="12.75" x14ac:dyDescent="0.2">
      <c r="O402" s="52"/>
    </row>
    <row r="403" spans="15:15" ht="12.75" x14ac:dyDescent="0.2">
      <c r="O403" s="52"/>
    </row>
    <row r="404" spans="15:15" ht="12.75" x14ac:dyDescent="0.2">
      <c r="O404" s="52"/>
    </row>
    <row r="405" spans="15:15" ht="12.75" x14ac:dyDescent="0.2">
      <c r="O405" s="52"/>
    </row>
    <row r="406" spans="15:15" ht="12.75" x14ac:dyDescent="0.2">
      <c r="O406" s="52"/>
    </row>
    <row r="407" spans="15:15" ht="12.75" x14ac:dyDescent="0.2">
      <c r="O407" s="52"/>
    </row>
    <row r="408" spans="15:15" ht="12.75" x14ac:dyDescent="0.2">
      <c r="O408" s="52"/>
    </row>
    <row r="409" spans="15:15" ht="12.75" x14ac:dyDescent="0.2">
      <c r="O409" s="52"/>
    </row>
    <row r="410" spans="15:15" ht="12.75" x14ac:dyDescent="0.2">
      <c r="O410" s="52"/>
    </row>
    <row r="411" spans="15:15" ht="12.75" x14ac:dyDescent="0.2">
      <c r="O411" s="52"/>
    </row>
    <row r="412" spans="15:15" ht="12.75" x14ac:dyDescent="0.2">
      <c r="O412" s="52"/>
    </row>
    <row r="413" spans="15:15" ht="12.75" x14ac:dyDescent="0.2">
      <c r="O413" s="52"/>
    </row>
    <row r="414" spans="15:15" ht="12.75" x14ac:dyDescent="0.2">
      <c r="O414" s="52"/>
    </row>
    <row r="415" spans="15:15" ht="12.75" x14ac:dyDescent="0.2">
      <c r="O415" s="52"/>
    </row>
    <row r="416" spans="15:15" ht="12.75" x14ac:dyDescent="0.2">
      <c r="O416" s="52"/>
    </row>
    <row r="417" spans="15:15" ht="12.75" x14ac:dyDescent="0.2">
      <c r="O417" s="52"/>
    </row>
    <row r="418" spans="15:15" ht="12.75" x14ac:dyDescent="0.2">
      <c r="O418" s="52"/>
    </row>
    <row r="419" spans="15:15" ht="12.75" x14ac:dyDescent="0.2">
      <c r="O419" s="52"/>
    </row>
    <row r="420" spans="15:15" ht="12.75" x14ac:dyDescent="0.2">
      <c r="O420" s="52"/>
    </row>
    <row r="421" spans="15:15" ht="12.75" x14ac:dyDescent="0.2">
      <c r="O421" s="52"/>
    </row>
    <row r="422" spans="15:15" ht="12.75" x14ac:dyDescent="0.2">
      <c r="O422" s="52"/>
    </row>
    <row r="423" spans="15:15" ht="12.75" x14ac:dyDescent="0.2">
      <c r="O423" s="52"/>
    </row>
    <row r="424" spans="15:15" ht="12.75" x14ac:dyDescent="0.2">
      <c r="O424" s="52"/>
    </row>
    <row r="425" spans="15:15" ht="12.75" x14ac:dyDescent="0.2">
      <c r="O425" s="52"/>
    </row>
    <row r="426" spans="15:15" ht="12.75" x14ac:dyDescent="0.2">
      <c r="O426" s="52"/>
    </row>
    <row r="427" spans="15:15" ht="12.75" x14ac:dyDescent="0.2">
      <c r="O427" s="52"/>
    </row>
    <row r="428" spans="15:15" ht="12.75" x14ac:dyDescent="0.2">
      <c r="O428" s="52"/>
    </row>
    <row r="429" spans="15:15" ht="12.75" x14ac:dyDescent="0.2">
      <c r="O429" s="52"/>
    </row>
    <row r="430" spans="15:15" ht="12.75" x14ac:dyDescent="0.2">
      <c r="O430" s="52"/>
    </row>
    <row r="431" spans="15:15" ht="12.75" x14ac:dyDescent="0.2">
      <c r="O431" s="52"/>
    </row>
    <row r="432" spans="15:15" ht="12.75" x14ac:dyDescent="0.2">
      <c r="O432" s="52"/>
    </row>
    <row r="433" spans="15:15" ht="12.75" x14ac:dyDescent="0.2">
      <c r="O433" s="52"/>
    </row>
    <row r="434" spans="15:15" ht="12.75" x14ac:dyDescent="0.2">
      <c r="O434" s="52"/>
    </row>
    <row r="435" spans="15:15" ht="12.75" x14ac:dyDescent="0.2">
      <c r="O435" s="52"/>
    </row>
    <row r="436" spans="15:15" ht="12.75" x14ac:dyDescent="0.2">
      <c r="O436" s="52"/>
    </row>
    <row r="437" spans="15:15" ht="12.75" x14ac:dyDescent="0.2">
      <c r="O437" s="52"/>
    </row>
    <row r="438" spans="15:15" ht="12.75" x14ac:dyDescent="0.2">
      <c r="O438" s="52"/>
    </row>
    <row r="439" spans="15:15" ht="12.75" x14ac:dyDescent="0.2">
      <c r="O439" s="52"/>
    </row>
    <row r="440" spans="15:15" ht="12.75" x14ac:dyDescent="0.2">
      <c r="O440" s="52"/>
    </row>
    <row r="441" spans="15:15" ht="12.75" x14ac:dyDescent="0.2">
      <c r="O441" s="52"/>
    </row>
    <row r="442" spans="15:15" ht="12.75" x14ac:dyDescent="0.2">
      <c r="O442" s="52"/>
    </row>
    <row r="443" spans="15:15" ht="12.75" x14ac:dyDescent="0.2">
      <c r="O443" s="52"/>
    </row>
    <row r="444" spans="15:15" ht="12.75" x14ac:dyDescent="0.2">
      <c r="O444" s="52"/>
    </row>
    <row r="445" spans="15:15" ht="12.75" x14ac:dyDescent="0.2">
      <c r="O445" s="52"/>
    </row>
    <row r="446" spans="15:15" ht="12.75" x14ac:dyDescent="0.2">
      <c r="O446" s="52"/>
    </row>
    <row r="447" spans="15:15" ht="12.75" x14ac:dyDescent="0.2">
      <c r="O447" s="52"/>
    </row>
    <row r="448" spans="15:15" ht="12.75" x14ac:dyDescent="0.2">
      <c r="O448" s="52"/>
    </row>
    <row r="449" spans="15:15" ht="12.75" x14ac:dyDescent="0.2">
      <c r="O449" s="52"/>
    </row>
    <row r="450" spans="15:15" ht="12.75" x14ac:dyDescent="0.2">
      <c r="O450" s="52"/>
    </row>
    <row r="451" spans="15:15" ht="12.75" x14ac:dyDescent="0.2">
      <c r="O451" s="52"/>
    </row>
    <row r="452" spans="15:15" ht="12.75" x14ac:dyDescent="0.2">
      <c r="O452" s="52"/>
    </row>
    <row r="453" spans="15:15" ht="12.75" x14ac:dyDescent="0.2">
      <c r="O453" s="52"/>
    </row>
    <row r="454" spans="15:15" ht="12.75" x14ac:dyDescent="0.2">
      <c r="O454" s="52"/>
    </row>
    <row r="455" spans="15:15" ht="12.75" x14ac:dyDescent="0.2">
      <c r="O455" s="52"/>
    </row>
    <row r="456" spans="15:15" ht="12.75" x14ac:dyDescent="0.2">
      <c r="O456" s="52"/>
    </row>
    <row r="457" spans="15:15" ht="12.75" x14ac:dyDescent="0.2">
      <c r="O457" s="52"/>
    </row>
    <row r="458" spans="15:15" ht="12.75" x14ac:dyDescent="0.2">
      <c r="O458" s="52"/>
    </row>
    <row r="459" spans="15:15" ht="12.75" x14ac:dyDescent="0.2">
      <c r="O459" s="52"/>
    </row>
    <row r="460" spans="15:15" ht="12.75" x14ac:dyDescent="0.2">
      <c r="O460" s="52"/>
    </row>
    <row r="461" spans="15:15" ht="12.75" x14ac:dyDescent="0.2">
      <c r="O461" s="52"/>
    </row>
    <row r="462" spans="15:15" ht="12.75" x14ac:dyDescent="0.2">
      <c r="O462" s="52"/>
    </row>
    <row r="463" spans="15:15" ht="12.75" x14ac:dyDescent="0.2">
      <c r="O463" s="52"/>
    </row>
    <row r="464" spans="15:15" ht="12.75" x14ac:dyDescent="0.2">
      <c r="O464" s="52"/>
    </row>
    <row r="465" spans="15:15" ht="12.75" x14ac:dyDescent="0.2">
      <c r="O465" s="52"/>
    </row>
    <row r="466" spans="15:15" ht="12.75" x14ac:dyDescent="0.2">
      <c r="O466" s="52"/>
    </row>
    <row r="467" spans="15:15" ht="12.75" x14ac:dyDescent="0.2">
      <c r="O467" s="52"/>
    </row>
    <row r="468" spans="15:15" ht="12.75" x14ac:dyDescent="0.2">
      <c r="O468" s="52"/>
    </row>
    <row r="469" spans="15:15" ht="12.75" x14ac:dyDescent="0.2">
      <c r="O469" s="52"/>
    </row>
    <row r="470" spans="15:15" ht="12.75" x14ac:dyDescent="0.2">
      <c r="O470" s="52"/>
    </row>
    <row r="471" spans="15:15" ht="12.75" x14ac:dyDescent="0.2">
      <c r="O471" s="52"/>
    </row>
    <row r="472" spans="15:15" ht="12.75" x14ac:dyDescent="0.2">
      <c r="O472" s="52"/>
    </row>
    <row r="473" spans="15:15" ht="12.75" x14ac:dyDescent="0.2">
      <c r="O473" s="52"/>
    </row>
    <row r="474" spans="15:15" ht="12.75" x14ac:dyDescent="0.2">
      <c r="O474" s="52"/>
    </row>
    <row r="475" spans="15:15" ht="12.75" x14ac:dyDescent="0.2">
      <c r="O475" s="52"/>
    </row>
    <row r="476" spans="15:15" ht="12.75" x14ac:dyDescent="0.2">
      <c r="O476" s="52"/>
    </row>
    <row r="477" spans="15:15" ht="12.75" x14ac:dyDescent="0.2">
      <c r="O477" s="52"/>
    </row>
    <row r="478" spans="15:15" ht="12.75" x14ac:dyDescent="0.2">
      <c r="O478" s="52"/>
    </row>
    <row r="479" spans="15:15" ht="12.75" x14ac:dyDescent="0.2">
      <c r="O479" s="52"/>
    </row>
    <row r="480" spans="15:15" ht="12.75" x14ac:dyDescent="0.2">
      <c r="O480" s="52"/>
    </row>
    <row r="481" spans="15:15" ht="12.75" x14ac:dyDescent="0.2">
      <c r="O481" s="52"/>
    </row>
    <row r="482" spans="15:15" ht="12.75" x14ac:dyDescent="0.2">
      <c r="O482" s="52"/>
    </row>
    <row r="483" spans="15:15" ht="12.75" x14ac:dyDescent="0.2">
      <c r="O483" s="52"/>
    </row>
    <row r="484" spans="15:15" ht="12.75" x14ac:dyDescent="0.2">
      <c r="O484" s="52"/>
    </row>
    <row r="485" spans="15:15" ht="12.75" x14ac:dyDescent="0.2">
      <c r="O485" s="52"/>
    </row>
    <row r="486" spans="15:15" ht="12.75" x14ac:dyDescent="0.2">
      <c r="O486" s="52"/>
    </row>
    <row r="487" spans="15:15" ht="12.75" x14ac:dyDescent="0.2">
      <c r="O487" s="52"/>
    </row>
    <row r="488" spans="15:15" ht="12.75" x14ac:dyDescent="0.2">
      <c r="O488" s="52"/>
    </row>
    <row r="489" spans="15:15" ht="12.75" x14ac:dyDescent="0.2">
      <c r="O489" s="52"/>
    </row>
    <row r="490" spans="15:15" ht="12.75" x14ac:dyDescent="0.2">
      <c r="O490" s="52"/>
    </row>
    <row r="491" spans="15:15" ht="12.75" x14ac:dyDescent="0.2">
      <c r="O491" s="52"/>
    </row>
    <row r="492" spans="15:15" ht="12.75" x14ac:dyDescent="0.2">
      <c r="O492" s="52"/>
    </row>
    <row r="493" spans="15:15" ht="12.75" x14ac:dyDescent="0.2">
      <c r="O493" s="52"/>
    </row>
    <row r="494" spans="15:15" ht="12.75" x14ac:dyDescent="0.2">
      <c r="O494" s="52"/>
    </row>
    <row r="495" spans="15:15" ht="12.75" x14ac:dyDescent="0.2">
      <c r="O495" s="52"/>
    </row>
    <row r="496" spans="15:15" ht="12.75" x14ac:dyDescent="0.2">
      <c r="O496" s="52"/>
    </row>
    <row r="497" spans="15:15" ht="12.75" x14ac:dyDescent="0.2">
      <c r="O497" s="52"/>
    </row>
    <row r="498" spans="15:15" ht="12.75" x14ac:dyDescent="0.2">
      <c r="O498" s="52"/>
    </row>
    <row r="499" spans="15:15" ht="12.75" x14ac:dyDescent="0.2">
      <c r="O499" s="52"/>
    </row>
    <row r="500" spans="15:15" ht="12.75" x14ac:dyDescent="0.2">
      <c r="O500" s="52"/>
    </row>
    <row r="501" spans="15:15" ht="12.75" x14ac:dyDescent="0.2">
      <c r="O501" s="52"/>
    </row>
    <row r="502" spans="15:15" ht="12.75" x14ac:dyDescent="0.2">
      <c r="O502" s="52"/>
    </row>
    <row r="503" spans="15:15" ht="12.75" x14ac:dyDescent="0.2">
      <c r="O503" s="52"/>
    </row>
    <row r="504" spans="15:15" ht="12.75" x14ac:dyDescent="0.2">
      <c r="O504" s="52"/>
    </row>
    <row r="505" spans="15:15" ht="12.75" x14ac:dyDescent="0.2">
      <c r="O505" s="52"/>
    </row>
    <row r="506" spans="15:15" ht="12.75" x14ac:dyDescent="0.2">
      <c r="O506" s="52"/>
    </row>
    <row r="507" spans="15:15" ht="12.75" x14ac:dyDescent="0.2">
      <c r="O507" s="52"/>
    </row>
    <row r="508" spans="15:15" ht="12.75" x14ac:dyDescent="0.2">
      <c r="O508" s="52"/>
    </row>
    <row r="509" spans="15:15" ht="12.75" x14ac:dyDescent="0.2">
      <c r="O509" s="52"/>
    </row>
    <row r="510" spans="15:15" ht="12.75" x14ac:dyDescent="0.2">
      <c r="O510" s="52"/>
    </row>
    <row r="511" spans="15:15" ht="12.75" x14ac:dyDescent="0.2">
      <c r="O511" s="52"/>
    </row>
    <row r="512" spans="15:15" ht="12.75" x14ac:dyDescent="0.2">
      <c r="O512" s="52"/>
    </row>
    <row r="513" spans="15:15" ht="12.75" x14ac:dyDescent="0.2">
      <c r="O513" s="52"/>
    </row>
    <row r="514" spans="15:15" ht="12.75" x14ac:dyDescent="0.2">
      <c r="O514" s="52"/>
    </row>
    <row r="515" spans="15:15" ht="12.75" x14ac:dyDescent="0.2">
      <c r="O515" s="52"/>
    </row>
    <row r="516" spans="15:15" ht="12.75" x14ac:dyDescent="0.2">
      <c r="O516" s="52"/>
    </row>
    <row r="517" spans="15:15" ht="12.75" x14ac:dyDescent="0.2">
      <c r="O517" s="52"/>
    </row>
    <row r="518" spans="15:15" ht="12.75" x14ac:dyDescent="0.2">
      <c r="O518" s="52"/>
    </row>
    <row r="519" spans="15:15" ht="12.75" x14ac:dyDescent="0.2">
      <c r="O519" s="52"/>
    </row>
    <row r="520" spans="15:15" ht="12.75" x14ac:dyDescent="0.2">
      <c r="O520" s="52"/>
    </row>
    <row r="521" spans="15:15" ht="12.75" x14ac:dyDescent="0.2">
      <c r="O521" s="52"/>
    </row>
    <row r="522" spans="15:15" ht="12.75" x14ac:dyDescent="0.2">
      <c r="O522" s="52"/>
    </row>
    <row r="523" spans="15:15" ht="12.75" x14ac:dyDescent="0.2">
      <c r="O523" s="52"/>
    </row>
    <row r="524" spans="15:15" ht="12.75" x14ac:dyDescent="0.2">
      <c r="O524" s="52"/>
    </row>
    <row r="525" spans="15:15" ht="12.75" x14ac:dyDescent="0.2">
      <c r="O525" s="52"/>
    </row>
    <row r="526" spans="15:15" ht="12.75" x14ac:dyDescent="0.2">
      <c r="O526" s="52"/>
    </row>
    <row r="527" spans="15:15" ht="12.75" x14ac:dyDescent="0.2">
      <c r="O527" s="52"/>
    </row>
    <row r="528" spans="15:15" ht="12.75" x14ac:dyDescent="0.2">
      <c r="O528" s="52"/>
    </row>
    <row r="529" spans="15:15" ht="12.75" x14ac:dyDescent="0.2">
      <c r="O529" s="52"/>
    </row>
    <row r="530" spans="15:15" ht="12.75" x14ac:dyDescent="0.2">
      <c r="O530" s="52"/>
    </row>
    <row r="531" spans="15:15" ht="12.75" x14ac:dyDescent="0.2">
      <c r="O531" s="52"/>
    </row>
    <row r="532" spans="15:15" ht="12.75" x14ac:dyDescent="0.2">
      <c r="O532" s="52"/>
    </row>
    <row r="533" spans="15:15" ht="12.75" x14ac:dyDescent="0.2">
      <c r="O533" s="52"/>
    </row>
    <row r="534" spans="15:15" ht="12.75" x14ac:dyDescent="0.2">
      <c r="O534" s="52"/>
    </row>
    <row r="535" spans="15:15" ht="12.75" x14ac:dyDescent="0.2">
      <c r="O535" s="52"/>
    </row>
    <row r="536" spans="15:15" ht="12.75" x14ac:dyDescent="0.2">
      <c r="O536" s="52"/>
    </row>
    <row r="537" spans="15:15" ht="12.75" x14ac:dyDescent="0.2">
      <c r="O537" s="52"/>
    </row>
    <row r="538" spans="15:15" ht="12.75" x14ac:dyDescent="0.2">
      <c r="O538" s="52"/>
    </row>
    <row r="539" spans="15:15" ht="12.75" x14ac:dyDescent="0.2">
      <c r="O539" s="52"/>
    </row>
    <row r="540" spans="15:15" ht="12.75" x14ac:dyDescent="0.2">
      <c r="O540" s="52"/>
    </row>
    <row r="541" spans="15:15" ht="12.75" x14ac:dyDescent="0.2">
      <c r="O541" s="52"/>
    </row>
    <row r="542" spans="15:15" ht="12.75" x14ac:dyDescent="0.2">
      <c r="O542" s="52"/>
    </row>
    <row r="543" spans="15:15" ht="12.75" x14ac:dyDescent="0.2">
      <c r="O543" s="52"/>
    </row>
    <row r="544" spans="15:15" ht="12.75" x14ac:dyDescent="0.2">
      <c r="O544" s="52"/>
    </row>
    <row r="545" spans="15:15" ht="12.75" x14ac:dyDescent="0.2">
      <c r="O545" s="52"/>
    </row>
    <row r="546" spans="15:15" ht="12.75" x14ac:dyDescent="0.2">
      <c r="O546" s="52"/>
    </row>
    <row r="547" spans="15:15" ht="12.75" x14ac:dyDescent="0.2">
      <c r="O547" s="52"/>
    </row>
    <row r="548" spans="15:15" ht="12.75" x14ac:dyDescent="0.2">
      <c r="O548" s="52"/>
    </row>
    <row r="549" spans="15:15" ht="12.75" x14ac:dyDescent="0.2">
      <c r="O549" s="52"/>
    </row>
    <row r="550" spans="15:15" ht="12.75" x14ac:dyDescent="0.2">
      <c r="O550" s="52"/>
    </row>
    <row r="551" spans="15:15" ht="12.75" x14ac:dyDescent="0.2">
      <c r="O551" s="52"/>
    </row>
    <row r="552" spans="15:15" ht="12.75" x14ac:dyDescent="0.2">
      <c r="O552" s="52"/>
    </row>
    <row r="553" spans="15:15" ht="12.75" x14ac:dyDescent="0.2">
      <c r="O553" s="52"/>
    </row>
    <row r="554" spans="15:15" ht="12.75" x14ac:dyDescent="0.2">
      <c r="O554" s="52"/>
    </row>
    <row r="555" spans="15:15" ht="12.75" x14ac:dyDescent="0.2">
      <c r="O555" s="52"/>
    </row>
    <row r="556" spans="15:15" ht="12.75" x14ac:dyDescent="0.2">
      <c r="O556" s="52"/>
    </row>
    <row r="557" spans="15:15" ht="12.75" x14ac:dyDescent="0.2">
      <c r="O557" s="52"/>
    </row>
    <row r="558" spans="15:15" ht="12.75" x14ac:dyDescent="0.2">
      <c r="O558" s="52"/>
    </row>
    <row r="559" spans="15:15" ht="12.75" x14ac:dyDescent="0.2">
      <c r="O559" s="52"/>
    </row>
    <row r="560" spans="15:15" ht="12.75" x14ac:dyDescent="0.2">
      <c r="O560" s="52"/>
    </row>
    <row r="561" spans="15:15" ht="12.75" x14ac:dyDescent="0.2">
      <c r="O561" s="52"/>
    </row>
    <row r="562" spans="15:15" ht="12.75" x14ac:dyDescent="0.2">
      <c r="O562" s="52"/>
    </row>
    <row r="563" spans="15:15" ht="12.75" x14ac:dyDescent="0.2">
      <c r="O563" s="52"/>
    </row>
    <row r="564" spans="15:15" ht="12.75" x14ac:dyDescent="0.2">
      <c r="O564" s="52"/>
    </row>
    <row r="565" spans="15:15" ht="12.75" x14ac:dyDescent="0.2">
      <c r="O565" s="52"/>
    </row>
    <row r="566" spans="15:15" ht="12.75" x14ac:dyDescent="0.2">
      <c r="O566" s="52"/>
    </row>
    <row r="567" spans="15:15" ht="12.75" x14ac:dyDescent="0.2">
      <c r="O567" s="52"/>
    </row>
    <row r="568" spans="15:15" ht="12.75" x14ac:dyDescent="0.2">
      <c r="O568" s="52"/>
    </row>
    <row r="569" spans="15:15" ht="12.75" x14ac:dyDescent="0.2">
      <c r="O569" s="52"/>
    </row>
    <row r="570" spans="15:15" ht="12.75" x14ac:dyDescent="0.2">
      <c r="O570" s="52"/>
    </row>
    <row r="571" spans="15:15" ht="12.75" x14ac:dyDescent="0.2">
      <c r="O571" s="52"/>
    </row>
    <row r="572" spans="15:15" ht="12.75" x14ac:dyDescent="0.2">
      <c r="O572" s="52"/>
    </row>
    <row r="573" spans="15:15" ht="12.75" x14ac:dyDescent="0.2">
      <c r="O573" s="52"/>
    </row>
    <row r="574" spans="15:15" ht="12.75" x14ac:dyDescent="0.2">
      <c r="O574" s="52"/>
    </row>
    <row r="575" spans="15:15" ht="12.75" x14ac:dyDescent="0.2">
      <c r="O575" s="52"/>
    </row>
    <row r="576" spans="15:15" ht="12.75" x14ac:dyDescent="0.2">
      <c r="O576" s="52"/>
    </row>
    <row r="577" spans="15:15" ht="12.75" x14ac:dyDescent="0.2">
      <c r="O577" s="52"/>
    </row>
    <row r="578" spans="15:15" ht="12.75" x14ac:dyDescent="0.2">
      <c r="O578" s="52"/>
    </row>
    <row r="579" spans="15:15" ht="12.75" x14ac:dyDescent="0.2">
      <c r="O579" s="52"/>
    </row>
    <row r="580" spans="15:15" ht="12.75" x14ac:dyDescent="0.2">
      <c r="O580" s="52"/>
    </row>
    <row r="581" spans="15:15" ht="12.75" x14ac:dyDescent="0.2">
      <c r="O581" s="52"/>
    </row>
    <row r="582" spans="15:15" ht="12.75" x14ac:dyDescent="0.2">
      <c r="O582" s="52"/>
    </row>
    <row r="583" spans="15:15" ht="12.75" x14ac:dyDescent="0.2">
      <c r="O583" s="52"/>
    </row>
    <row r="584" spans="15:15" ht="12.75" x14ac:dyDescent="0.2">
      <c r="O584" s="52"/>
    </row>
    <row r="585" spans="15:15" ht="12.75" x14ac:dyDescent="0.2">
      <c r="O585" s="52"/>
    </row>
    <row r="586" spans="15:15" ht="12.75" x14ac:dyDescent="0.2">
      <c r="O586" s="52"/>
    </row>
    <row r="587" spans="15:15" ht="12.75" x14ac:dyDescent="0.2">
      <c r="O587" s="52"/>
    </row>
    <row r="588" spans="15:15" ht="12.75" x14ac:dyDescent="0.2">
      <c r="O588" s="52"/>
    </row>
    <row r="589" spans="15:15" ht="12.75" x14ac:dyDescent="0.2">
      <c r="O589" s="52"/>
    </row>
    <row r="590" spans="15:15" ht="12.75" x14ac:dyDescent="0.2">
      <c r="O590" s="52"/>
    </row>
    <row r="591" spans="15:15" ht="12.75" x14ac:dyDescent="0.2">
      <c r="O591" s="52"/>
    </row>
    <row r="592" spans="15:15" ht="12.75" x14ac:dyDescent="0.2">
      <c r="O592" s="52"/>
    </row>
    <row r="593" spans="15:15" ht="12.75" x14ac:dyDescent="0.2">
      <c r="O593" s="52"/>
    </row>
    <row r="594" spans="15:15" ht="12.75" x14ac:dyDescent="0.2">
      <c r="O594" s="52"/>
    </row>
    <row r="595" spans="15:15" ht="12.75" x14ac:dyDescent="0.2">
      <c r="O595" s="52"/>
    </row>
    <row r="596" spans="15:15" ht="12.75" x14ac:dyDescent="0.2">
      <c r="O596" s="52"/>
    </row>
    <row r="597" spans="15:15" ht="12.75" x14ac:dyDescent="0.2">
      <c r="O597" s="52"/>
    </row>
    <row r="598" spans="15:15" ht="12.75" x14ac:dyDescent="0.2">
      <c r="O598" s="52"/>
    </row>
    <row r="599" spans="15:15" ht="12.75" x14ac:dyDescent="0.2">
      <c r="O599" s="52"/>
    </row>
    <row r="600" spans="15:15" ht="12.75" x14ac:dyDescent="0.2">
      <c r="O600" s="52"/>
    </row>
    <row r="601" spans="15:15" ht="12.75" x14ac:dyDescent="0.2">
      <c r="O601" s="52"/>
    </row>
    <row r="602" spans="15:15" ht="12.75" x14ac:dyDescent="0.2">
      <c r="O602" s="52"/>
    </row>
    <row r="603" spans="15:15" ht="12.75" x14ac:dyDescent="0.2">
      <c r="O603" s="52"/>
    </row>
    <row r="604" spans="15:15" ht="12.75" x14ac:dyDescent="0.2">
      <c r="O604" s="52"/>
    </row>
    <row r="605" spans="15:15" ht="12.75" x14ac:dyDescent="0.2">
      <c r="O605" s="52"/>
    </row>
    <row r="606" spans="15:15" ht="12.75" x14ac:dyDescent="0.2">
      <c r="O606" s="52"/>
    </row>
    <row r="607" spans="15:15" ht="12.75" x14ac:dyDescent="0.2">
      <c r="O607" s="52"/>
    </row>
    <row r="608" spans="15:15" ht="12.75" x14ac:dyDescent="0.2">
      <c r="O608" s="52"/>
    </row>
    <row r="609" spans="15:15" ht="12.75" x14ac:dyDescent="0.2">
      <c r="O609" s="52"/>
    </row>
    <row r="610" spans="15:15" ht="12.75" x14ac:dyDescent="0.2">
      <c r="O610" s="52"/>
    </row>
    <row r="611" spans="15:15" ht="12.75" x14ac:dyDescent="0.2">
      <c r="O611" s="52"/>
    </row>
    <row r="612" spans="15:15" ht="12.75" x14ac:dyDescent="0.2">
      <c r="O612" s="52"/>
    </row>
    <row r="613" spans="15:15" ht="12.75" x14ac:dyDescent="0.2">
      <c r="O613" s="52"/>
    </row>
    <row r="614" spans="15:15" ht="12.75" x14ac:dyDescent="0.2">
      <c r="O614" s="52"/>
    </row>
    <row r="615" spans="15:15" ht="12.75" x14ac:dyDescent="0.2">
      <c r="O615" s="52"/>
    </row>
    <row r="616" spans="15:15" ht="12.75" x14ac:dyDescent="0.2">
      <c r="O616" s="52"/>
    </row>
    <row r="617" spans="15:15" ht="12.75" x14ac:dyDescent="0.2">
      <c r="O617" s="52"/>
    </row>
    <row r="618" spans="15:15" ht="12.75" x14ac:dyDescent="0.2">
      <c r="O618" s="52"/>
    </row>
    <row r="619" spans="15:15" ht="12.75" x14ac:dyDescent="0.2">
      <c r="O619" s="52"/>
    </row>
    <row r="620" spans="15:15" ht="12.75" x14ac:dyDescent="0.2">
      <c r="O620" s="52"/>
    </row>
    <row r="621" spans="15:15" ht="12.75" x14ac:dyDescent="0.2">
      <c r="O621" s="52"/>
    </row>
    <row r="622" spans="15:15" ht="12.75" x14ac:dyDescent="0.2">
      <c r="O622" s="52"/>
    </row>
    <row r="623" spans="15:15" ht="12.75" x14ac:dyDescent="0.2">
      <c r="O623" s="52"/>
    </row>
    <row r="624" spans="15:15" ht="12.75" x14ac:dyDescent="0.2">
      <c r="O624" s="52"/>
    </row>
    <row r="625" spans="15:15" ht="12.75" x14ac:dyDescent="0.2">
      <c r="O625" s="52"/>
    </row>
    <row r="626" spans="15:15" ht="12.75" x14ac:dyDescent="0.2">
      <c r="O626" s="52"/>
    </row>
    <row r="627" spans="15:15" ht="12.75" x14ac:dyDescent="0.2">
      <c r="O627" s="52"/>
    </row>
    <row r="628" spans="15:15" ht="12.75" x14ac:dyDescent="0.2">
      <c r="O628" s="52"/>
    </row>
    <row r="629" spans="15:15" ht="12.75" x14ac:dyDescent="0.2">
      <c r="O629" s="52"/>
    </row>
    <row r="630" spans="15:15" ht="12.75" x14ac:dyDescent="0.2">
      <c r="O630" s="52"/>
    </row>
    <row r="631" spans="15:15" ht="12.75" x14ac:dyDescent="0.2">
      <c r="O631" s="52"/>
    </row>
    <row r="632" spans="15:15" ht="12.75" x14ac:dyDescent="0.2">
      <c r="O632" s="52"/>
    </row>
    <row r="633" spans="15:15" ht="12.75" x14ac:dyDescent="0.2">
      <c r="O633" s="52"/>
    </row>
    <row r="634" spans="15:15" ht="12.75" x14ac:dyDescent="0.2">
      <c r="O634" s="52"/>
    </row>
    <row r="635" spans="15:15" ht="12.75" x14ac:dyDescent="0.2">
      <c r="O635" s="52"/>
    </row>
    <row r="636" spans="15:15" ht="12.75" x14ac:dyDescent="0.2">
      <c r="O636" s="52"/>
    </row>
    <row r="637" spans="15:15" ht="12.75" x14ac:dyDescent="0.2">
      <c r="O637" s="52"/>
    </row>
    <row r="638" spans="15:15" ht="12.75" x14ac:dyDescent="0.2">
      <c r="O638" s="52"/>
    </row>
    <row r="639" spans="15:15" ht="12.75" x14ac:dyDescent="0.2">
      <c r="O639" s="52"/>
    </row>
    <row r="640" spans="15:15" ht="12.75" x14ac:dyDescent="0.2">
      <c r="O640" s="52"/>
    </row>
    <row r="641" spans="15:15" ht="12.75" x14ac:dyDescent="0.2">
      <c r="O641" s="52"/>
    </row>
    <row r="642" spans="15:15" ht="12.75" x14ac:dyDescent="0.2">
      <c r="O642" s="52"/>
    </row>
    <row r="643" spans="15:15" ht="12.75" x14ac:dyDescent="0.2">
      <c r="O643" s="52"/>
    </row>
    <row r="644" spans="15:15" ht="12.75" x14ac:dyDescent="0.2">
      <c r="O644" s="52"/>
    </row>
    <row r="645" spans="15:15" ht="12.75" x14ac:dyDescent="0.2">
      <c r="O645" s="52"/>
    </row>
    <row r="646" spans="15:15" ht="12.75" x14ac:dyDescent="0.2">
      <c r="O646" s="52"/>
    </row>
    <row r="647" spans="15:15" ht="12.75" x14ac:dyDescent="0.2">
      <c r="O647" s="52"/>
    </row>
    <row r="648" spans="15:15" ht="12.75" x14ac:dyDescent="0.2">
      <c r="O648" s="52"/>
    </row>
    <row r="649" spans="15:15" ht="12.75" x14ac:dyDescent="0.2">
      <c r="O649" s="52"/>
    </row>
    <row r="650" spans="15:15" ht="12.75" x14ac:dyDescent="0.2">
      <c r="O650" s="52"/>
    </row>
    <row r="651" spans="15:15" ht="12.75" x14ac:dyDescent="0.2">
      <c r="O651" s="52"/>
    </row>
    <row r="652" spans="15:15" ht="12.75" x14ac:dyDescent="0.2">
      <c r="O652" s="52"/>
    </row>
    <row r="653" spans="15:15" ht="12.75" x14ac:dyDescent="0.2">
      <c r="O653" s="52"/>
    </row>
    <row r="654" spans="15:15" ht="12.75" x14ac:dyDescent="0.2">
      <c r="O654" s="52"/>
    </row>
    <row r="655" spans="15:15" ht="12.75" x14ac:dyDescent="0.2">
      <c r="O655" s="52"/>
    </row>
    <row r="656" spans="15:15" ht="12.75" x14ac:dyDescent="0.2">
      <c r="O656" s="52"/>
    </row>
    <row r="657" spans="15:15" ht="12.75" x14ac:dyDescent="0.2">
      <c r="O657" s="52"/>
    </row>
    <row r="658" spans="15:15" ht="12.75" x14ac:dyDescent="0.2">
      <c r="O658" s="52"/>
    </row>
    <row r="659" spans="15:15" ht="12.75" x14ac:dyDescent="0.2">
      <c r="O659" s="52"/>
    </row>
    <row r="660" spans="15:15" ht="12.75" x14ac:dyDescent="0.2">
      <c r="O660" s="52"/>
    </row>
    <row r="661" spans="15:15" ht="12.75" x14ac:dyDescent="0.2">
      <c r="O661" s="52"/>
    </row>
    <row r="662" spans="15:15" ht="12.75" x14ac:dyDescent="0.2">
      <c r="O662" s="52"/>
    </row>
    <row r="663" spans="15:15" ht="12.75" x14ac:dyDescent="0.2">
      <c r="O663" s="52"/>
    </row>
    <row r="664" spans="15:15" ht="12.75" x14ac:dyDescent="0.2">
      <c r="O664" s="52"/>
    </row>
    <row r="665" spans="15:15" ht="12.75" x14ac:dyDescent="0.2">
      <c r="O665" s="52"/>
    </row>
    <row r="666" spans="15:15" ht="12.75" x14ac:dyDescent="0.2">
      <c r="O666" s="52"/>
    </row>
    <row r="667" spans="15:15" ht="12.75" x14ac:dyDescent="0.2">
      <c r="O667" s="52"/>
    </row>
    <row r="668" spans="15:15" ht="12.75" x14ac:dyDescent="0.2">
      <c r="O668" s="52"/>
    </row>
    <row r="669" spans="15:15" ht="12.75" x14ac:dyDescent="0.2">
      <c r="O669" s="52"/>
    </row>
    <row r="670" spans="15:15" ht="12.75" x14ac:dyDescent="0.2">
      <c r="O670" s="52"/>
    </row>
    <row r="671" spans="15:15" ht="12.75" x14ac:dyDescent="0.2">
      <c r="O671" s="52"/>
    </row>
    <row r="672" spans="15:15" ht="12.75" x14ac:dyDescent="0.2">
      <c r="O672" s="52"/>
    </row>
    <row r="673" spans="15:15" ht="12.75" x14ac:dyDescent="0.2">
      <c r="O673" s="52"/>
    </row>
    <row r="674" spans="15:15" ht="12.75" x14ac:dyDescent="0.2">
      <c r="O674" s="52"/>
    </row>
    <row r="675" spans="15:15" ht="12.75" x14ac:dyDescent="0.2">
      <c r="O675" s="52"/>
    </row>
    <row r="676" spans="15:15" ht="12.75" x14ac:dyDescent="0.2">
      <c r="O676" s="52"/>
    </row>
    <row r="677" spans="15:15" ht="12.75" x14ac:dyDescent="0.2">
      <c r="O677" s="52"/>
    </row>
    <row r="678" spans="15:15" ht="12.75" x14ac:dyDescent="0.2">
      <c r="O678" s="52"/>
    </row>
    <row r="679" spans="15:15" ht="12.75" x14ac:dyDescent="0.2">
      <c r="O679" s="52"/>
    </row>
    <row r="680" spans="15:15" ht="12.75" x14ac:dyDescent="0.2">
      <c r="O680" s="52"/>
    </row>
    <row r="681" spans="15:15" ht="12.75" x14ac:dyDescent="0.2">
      <c r="O681" s="52"/>
    </row>
    <row r="682" spans="15:15" ht="12.75" x14ac:dyDescent="0.2">
      <c r="O682" s="52"/>
    </row>
    <row r="683" spans="15:15" ht="12.75" x14ac:dyDescent="0.2">
      <c r="O683" s="52"/>
    </row>
    <row r="684" spans="15:15" ht="12.75" x14ac:dyDescent="0.2">
      <c r="O684" s="52"/>
    </row>
    <row r="685" spans="15:15" ht="12.75" x14ac:dyDescent="0.2">
      <c r="O685" s="52"/>
    </row>
    <row r="686" spans="15:15" ht="12.75" x14ac:dyDescent="0.2">
      <c r="O686" s="52"/>
    </row>
    <row r="687" spans="15:15" ht="12.75" x14ac:dyDescent="0.2">
      <c r="O687" s="52"/>
    </row>
    <row r="688" spans="15:15" ht="12.75" x14ac:dyDescent="0.2">
      <c r="O688" s="52"/>
    </row>
    <row r="689" spans="15:15" ht="12.75" x14ac:dyDescent="0.2">
      <c r="O689" s="52"/>
    </row>
    <row r="690" spans="15:15" ht="12.75" x14ac:dyDescent="0.2">
      <c r="O690" s="52"/>
    </row>
    <row r="691" spans="15:15" ht="12.75" x14ac:dyDescent="0.2">
      <c r="O691" s="52"/>
    </row>
    <row r="692" spans="15:15" ht="12.75" x14ac:dyDescent="0.2">
      <c r="O692" s="52"/>
    </row>
    <row r="693" spans="15:15" ht="12.75" x14ac:dyDescent="0.2">
      <c r="O693" s="52"/>
    </row>
    <row r="694" spans="15:15" ht="12.75" x14ac:dyDescent="0.2">
      <c r="O694" s="52"/>
    </row>
    <row r="695" spans="15:15" ht="12.75" x14ac:dyDescent="0.2">
      <c r="O695" s="52"/>
    </row>
    <row r="696" spans="15:15" ht="12.75" x14ac:dyDescent="0.2">
      <c r="O696" s="52"/>
    </row>
    <row r="697" spans="15:15" ht="12.75" x14ac:dyDescent="0.2">
      <c r="O697" s="52"/>
    </row>
    <row r="698" spans="15:15" ht="12.75" x14ac:dyDescent="0.2">
      <c r="O698" s="52"/>
    </row>
    <row r="699" spans="15:15" ht="12.75" x14ac:dyDescent="0.2">
      <c r="O699" s="52"/>
    </row>
    <row r="700" spans="15:15" ht="12.75" x14ac:dyDescent="0.2">
      <c r="O700" s="52"/>
    </row>
    <row r="701" spans="15:15" ht="12.75" x14ac:dyDescent="0.2">
      <c r="O701" s="52"/>
    </row>
    <row r="702" spans="15:15" ht="12.75" x14ac:dyDescent="0.2">
      <c r="O702" s="52"/>
    </row>
    <row r="703" spans="15:15" ht="12.75" x14ac:dyDescent="0.2">
      <c r="O703" s="52"/>
    </row>
    <row r="704" spans="15:15" ht="12.75" x14ac:dyDescent="0.2">
      <c r="O704" s="52"/>
    </row>
    <row r="705" spans="15:15" ht="12.75" x14ac:dyDescent="0.2">
      <c r="O705" s="52"/>
    </row>
    <row r="706" spans="15:15" ht="12.75" x14ac:dyDescent="0.2">
      <c r="O706" s="52"/>
    </row>
    <row r="707" spans="15:15" ht="12.75" x14ac:dyDescent="0.2">
      <c r="O707" s="52"/>
    </row>
    <row r="708" spans="15:15" ht="12.75" x14ac:dyDescent="0.2">
      <c r="O708" s="52"/>
    </row>
    <row r="709" spans="15:15" ht="12.75" x14ac:dyDescent="0.2">
      <c r="O709" s="52"/>
    </row>
    <row r="710" spans="15:15" ht="12.75" x14ac:dyDescent="0.2">
      <c r="O710" s="52"/>
    </row>
    <row r="711" spans="15:15" ht="12.75" x14ac:dyDescent="0.2">
      <c r="O711" s="52"/>
    </row>
    <row r="712" spans="15:15" ht="12.75" x14ac:dyDescent="0.2">
      <c r="O712" s="52"/>
    </row>
    <row r="713" spans="15:15" ht="12.75" x14ac:dyDescent="0.2">
      <c r="O713" s="52"/>
    </row>
    <row r="714" spans="15:15" ht="12.75" x14ac:dyDescent="0.2">
      <c r="O714" s="52"/>
    </row>
    <row r="715" spans="15:15" ht="12.75" x14ac:dyDescent="0.2">
      <c r="O715" s="52"/>
    </row>
    <row r="716" spans="15:15" ht="12.75" x14ac:dyDescent="0.2">
      <c r="O716" s="52"/>
    </row>
    <row r="717" spans="15:15" ht="12.75" x14ac:dyDescent="0.2">
      <c r="O717" s="52"/>
    </row>
    <row r="718" spans="15:15" ht="12.75" x14ac:dyDescent="0.2">
      <c r="O718" s="52"/>
    </row>
    <row r="719" spans="15:15" ht="12.75" x14ac:dyDescent="0.2">
      <c r="O719" s="52"/>
    </row>
    <row r="720" spans="15:15" ht="12.75" x14ac:dyDescent="0.2">
      <c r="O720" s="52"/>
    </row>
    <row r="721" spans="15:15" ht="12.75" x14ac:dyDescent="0.2">
      <c r="O721" s="52"/>
    </row>
    <row r="722" spans="15:15" ht="12.75" x14ac:dyDescent="0.2">
      <c r="O722" s="52"/>
    </row>
    <row r="723" spans="15:15" ht="12.75" x14ac:dyDescent="0.2">
      <c r="O723" s="52"/>
    </row>
    <row r="724" spans="15:15" ht="12.75" x14ac:dyDescent="0.2">
      <c r="O724" s="52"/>
    </row>
    <row r="725" spans="15:15" ht="12.75" x14ac:dyDescent="0.2">
      <c r="O725" s="52"/>
    </row>
    <row r="726" spans="15:15" ht="12.75" x14ac:dyDescent="0.2">
      <c r="O726" s="52"/>
    </row>
    <row r="727" spans="15:15" ht="12.75" x14ac:dyDescent="0.2">
      <c r="O727" s="52"/>
    </row>
    <row r="728" spans="15:15" ht="12.75" x14ac:dyDescent="0.2">
      <c r="O728" s="52"/>
    </row>
    <row r="729" spans="15:15" ht="12.75" x14ac:dyDescent="0.2">
      <c r="O729" s="52"/>
    </row>
    <row r="730" spans="15:15" ht="12.75" x14ac:dyDescent="0.2">
      <c r="O730" s="52"/>
    </row>
    <row r="731" spans="15:15" ht="12.75" x14ac:dyDescent="0.2">
      <c r="O731" s="52"/>
    </row>
    <row r="732" spans="15:15" ht="12.75" x14ac:dyDescent="0.2">
      <c r="O732" s="52"/>
    </row>
    <row r="733" spans="15:15" ht="12.75" x14ac:dyDescent="0.2">
      <c r="O733" s="52"/>
    </row>
    <row r="734" spans="15:15" ht="12.75" x14ac:dyDescent="0.2">
      <c r="O734" s="52"/>
    </row>
    <row r="735" spans="15:15" ht="12.75" x14ac:dyDescent="0.2">
      <c r="O735" s="52"/>
    </row>
    <row r="736" spans="15:15" ht="12.75" x14ac:dyDescent="0.2">
      <c r="O736" s="52"/>
    </row>
    <row r="737" spans="15:15" ht="12.75" x14ac:dyDescent="0.2">
      <c r="O737" s="52"/>
    </row>
    <row r="738" spans="15:15" ht="12.75" x14ac:dyDescent="0.2">
      <c r="O738" s="52"/>
    </row>
    <row r="739" spans="15:15" ht="12.75" x14ac:dyDescent="0.2">
      <c r="O739" s="52"/>
    </row>
    <row r="740" spans="15:15" ht="12.75" x14ac:dyDescent="0.2">
      <c r="O740" s="52"/>
    </row>
    <row r="741" spans="15:15" ht="12.75" x14ac:dyDescent="0.2">
      <c r="O741" s="52"/>
    </row>
    <row r="742" spans="15:15" ht="12.75" x14ac:dyDescent="0.2">
      <c r="O742" s="52"/>
    </row>
    <row r="743" spans="15:15" ht="12.75" x14ac:dyDescent="0.2">
      <c r="O743" s="52"/>
    </row>
    <row r="744" spans="15:15" ht="12.75" x14ac:dyDescent="0.2">
      <c r="O744" s="52"/>
    </row>
    <row r="745" spans="15:15" ht="12.75" x14ac:dyDescent="0.2">
      <c r="O745" s="52"/>
    </row>
    <row r="746" spans="15:15" ht="12.75" x14ac:dyDescent="0.2">
      <c r="O746" s="52"/>
    </row>
    <row r="747" spans="15:15" ht="12.75" x14ac:dyDescent="0.2">
      <c r="O747" s="52"/>
    </row>
    <row r="748" spans="15:15" ht="12.75" x14ac:dyDescent="0.2">
      <c r="O748" s="52"/>
    </row>
    <row r="749" spans="15:15" ht="12.75" x14ac:dyDescent="0.2">
      <c r="O749" s="52"/>
    </row>
    <row r="750" spans="15:15" ht="12.75" x14ac:dyDescent="0.2">
      <c r="O750" s="52"/>
    </row>
    <row r="751" spans="15:15" ht="12.75" x14ac:dyDescent="0.2">
      <c r="O751" s="52"/>
    </row>
    <row r="752" spans="15:15" ht="12.75" x14ac:dyDescent="0.2">
      <c r="O752" s="52"/>
    </row>
    <row r="753" spans="15:15" ht="12.75" x14ac:dyDescent="0.2">
      <c r="O753" s="52"/>
    </row>
    <row r="754" spans="15:15" ht="12.75" x14ac:dyDescent="0.2">
      <c r="O754" s="52"/>
    </row>
    <row r="755" spans="15:15" ht="12.75" x14ac:dyDescent="0.2">
      <c r="O755" s="52"/>
    </row>
    <row r="756" spans="15:15" ht="12.75" x14ac:dyDescent="0.2">
      <c r="O756" s="52"/>
    </row>
    <row r="757" spans="15:15" ht="12.75" x14ac:dyDescent="0.2">
      <c r="O757" s="52"/>
    </row>
    <row r="758" spans="15:15" ht="12.75" x14ac:dyDescent="0.2">
      <c r="O758" s="52"/>
    </row>
    <row r="759" spans="15:15" ht="12.75" x14ac:dyDescent="0.2">
      <c r="O759" s="52"/>
    </row>
    <row r="760" spans="15:15" ht="12.75" x14ac:dyDescent="0.2">
      <c r="O760" s="52"/>
    </row>
    <row r="761" spans="15:15" ht="12.75" x14ac:dyDescent="0.2">
      <c r="O761" s="52"/>
    </row>
    <row r="762" spans="15:15" ht="12.75" x14ac:dyDescent="0.2">
      <c r="O762" s="52"/>
    </row>
    <row r="763" spans="15:15" ht="12.75" x14ac:dyDescent="0.2">
      <c r="O763" s="52"/>
    </row>
    <row r="764" spans="15:15" ht="12.75" x14ac:dyDescent="0.2">
      <c r="O764" s="52"/>
    </row>
    <row r="765" spans="15:15" ht="12.75" x14ac:dyDescent="0.2">
      <c r="O765" s="52"/>
    </row>
    <row r="766" spans="15:15" ht="12.75" x14ac:dyDescent="0.2">
      <c r="O766" s="52"/>
    </row>
    <row r="767" spans="15:15" ht="12.75" x14ac:dyDescent="0.2">
      <c r="O767" s="52"/>
    </row>
    <row r="768" spans="15:15" ht="12.75" x14ac:dyDescent="0.2">
      <c r="O768" s="52"/>
    </row>
    <row r="769" spans="15:15" ht="12.75" x14ac:dyDescent="0.2">
      <c r="O769" s="52"/>
    </row>
    <row r="770" spans="15:15" ht="12.75" x14ac:dyDescent="0.2">
      <c r="O770" s="52"/>
    </row>
    <row r="771" spans="15:15" ht="12.75" x14ac:dyDescent="0.2">
      <c r="O771" s="52"/>
    </row>
    <row r="772" spans="15:15" ht="12.75" x14ac:dyDescent="0.2">
      <c r="O772" s="52"/>
    </row>
    <row r="773" spans="15:15" ht="12.75" x14ac:dyDescent="0.2">
      <c r="O773" s="52"/>
    </row>
    <row r="774" spans="15:15" ht="12.75" x14ac:dyDescent="0.2">
      <c r="O774" s="52"/>
    </row>
    <row r="775" spans="15:15" ht="12.75" x14ac:dyDescent="0.2">
      <c r="O775" s="52"/>
    </row>
    <row r="776" spans="15:15" ht="12.75" x14ac:dyDescent="0.2">
      <c r="O776" s="52"/>
    </row>
    <row r="777" spans="15:15" ht="12.75" x14ac:dyDescent="0.2">
      <c r="O777" s="52"/>
    </row>
    <row r="778" spans="15:15" ht="12.75" x14ac:dyDescent="0.2">
      <c r="O778" s="52"/>
    </row>
    <row r="779" spans="15:15" ht="12.75" x14ac:dyDescent="0.2">
      <c r="O779" s="52"/>
    </row>
    <row r="780" spans="15:15" ht="12.75" x14ac:dyDescent="0.2">
      <c r="O780" s="52"/>
    </row>
    <row r="781" spans="15:15" ht="12.75" x14ac:dyDescent="0.2">
      <c r="O781" s="52"/>
    </row>
    <row r="782" spans="15:15" ht="12.75" x14ac:dyDescent="0.2">
      <c r="O782" s="52"/>
    </row>
    <row r="783" spans="15:15" ht="12.75" x14ac:dyDescent="0.2">
      <c r="O783" s="52"/>
    </row>
    <row r="784" spans="15:15" ht="12.75" x14ac:dyDescent="0.2">
      <c r="O784" s="52"/>
    </row>
    <row r="785" spans="15:15" ht="12.75" x14ac:dyDescent="0.2">
      <c r="O785" s="52"/>
    </row>
    <row r="786" spans="15:15" ht="12.75" x14ac:dyDescent="0.2">
      <c r="O786" s="52"/>
    </row>
    <row r="787" spans="15:15" ht="12.75" x14ac:dyDescent="0.2">
      <c r="O787" s="52"/>
    </row>
    <row r="788" spans="15:15" ht="12.75" x14ac:dyDescent="0.2">
      <c r="O788" s="52"/>
    </row>
    <row r="789" spans="15:15" ht="12.75" x14ac:dyDescent="0.2">
      <c r="O789" s="52"/>
    </row>
    <row r="790" spans="15:15" ht="12.75" x14ac:dyDescent="0.2">
      <c r="O790" s="52"/>
    </row>
    <row r="791" spans="15:15" ht="12.75" x14ac:dyDescent="0.2">
      <c r="O791" s="52"/>
    </row>
    <row r="792" spans="15:15" ht="12.75" x14ac:dyDescent="0.2">
      <c r="O792" s="52"/>
    </row>
    <row r="793" spans="15:15" ht="12.75" x14ac:dyDescent="0.2">
      <c r="O793" s="52"/>
    </row>
    <row r="794" spans="15:15" ht="12.75" x14ac:dyDescent="0.2">
      <c r="O794" s="52"/>
    </row>
    <row r="795" spans="15:15" ht="12.75" x14ac:dyDescent="0.2">
      <c r="O795" s="52"/>
    </row>
    <row r="796" spans="15:15" ht="12.75" x14ac:dyDescent="0.2">
      <c r="O796" s="52"/>
    </row>
    <row r="797" spans="15:15" ht="12.75" x14ac:dyDescent="0.2">
      <c r="O797" s="52"/>
    </row>
    <row r="798" spans="15:15" ht="12.75" x14ac:dyDescent="0.2">
      <c r="O798" s="52"/>
    </row>
    <row r="799" spans="15:15" ht="12.75" x14ac:dyDescent="0.2">
      <c r="O799" s="52"/>
    </row>
    <row r="800" spans="15:15" ht="12.75" x14ac:dyDescent="0.2">
      <c r="O800" s="52"/>
    </row>
    <row r="801" spans="15:15" ht="12.75" x14ac:dyDescent="0.2">
      <c r="O801" s="52"/>
    </row>
    <row r="802" spans="15:15" ht="12.75" x14ac:dyDescent="0.2">
      <c r="O802" s="52"/>
    </row>
    <row r="803" spans="15:15" ht="12.75" x14ac:dyDescent="0.2">
      <c r="O803" s="52"/>
    </row>
    <row r="804" spans="15:15" ht="12.75" x14ac:dyDescent="0.2">
      <c r="O804" s="52"/>
    </row>
    <row r="805" spans="15:15" ht="12.75" x14ac:dyDescent="0.2">
      <c r="O805" s="52"/>
    </row>
    <row r="806" spans="15:15" ht="12.75" x14ac:dyDescent="0.2">
      <c r="O806" s="52"/>
    </row>
    <row r="807" spans="15:15" ht="12.75" x14ac:dyDescent="0.2">
      <c r="O807" s="52"/>
    </row>
    <row r="808" spans="15:15" ht="12.75" x14ac:dyDescent="0.2">
      <c r="O808" s="52"/>
    </row>
    <row r="809" spans="15:15" ht="12.75" x14ac:dyDescent="0.2">
      <c r="O809" s="52"/>
    </row>
    <row r="810" spans="15:15" ht="12.75" x14ac:dyDescent="0.2">
      <c r="O810" s="52"/>
    </row>
    <row r="811" spans="15:15" ht="12.75" x14ac:dyDescent="0.2">
      <c r="O811" s="52"/>
    </row>
    <row r="812" spans="15:15" ht="12.75" x14ac:dyDescent="0.2">
      <c r="O812" s="52"/>
    </row>
    <row r="813" spans="15:15" ht="12.75" x14ac:dyDescent="0.2">
      <c r="O813" s="52"/>
    </row>
    <row r="814" spans="15:15" ht="12.75" x14ac:dyDescent="0.2">
      <c r="O814" s="52"/>
    </row>
    <row r="815" spans="15:15" ht="12.75" x14ac:dyDescent="0.2">
      <c r="O815" s="52"/>
    </row>
    <row r="816" spans="15:15" ht="12.75" x14ac:dyDescent="0.2">
      <c r="O816" s="52"/>
    </row>
    <row r="817" spans="15:15" ht="12.75" x14ac:dyDescent="0.2">
      <c r="O817" s="52"/>
    </row>
    <row r="818" spans="15:15" ht="12.75" x14ac:dyDescent="0.2">
      <c r="O818" s="52"/>
    </row>
    <row r="819" spans="15:15" ht="12.75" x14ac:dyDescent="0.2">
      <c r="O819" s="52"/>
    </row>
    <row r="820" spans="15:15" ht="12.75" x14ac:dyDescent="0.2">
      <c r="O820" s="52"/>
    </row>
    <row r="821" spans="15:15" ht="12.75" x14ac:dyDescent="0.2">
      <c r="O821" s="52"/>
    </row>
    <row r="822" spans="15:15" ht="12.75" x14ac:dyDescent="0.2">
      <c r="O822" s="52"/>
    </row>
    <row r="823" spans="15:15" ht="12.75" x14ac:dyDescent="0.2">
      <c r="O823" s="52"/>
    </row>
    <row r="824" spans="15:15" ht="12.75" x14ac:dyDescent="0.2">
      <c r="O824" s="52"/>
    </row>
    <row r="825" spans="15:15" ht="12.75" x14ac:dyDescent="0.2">
      <c r="O825" s="52"/>
    </row>
    <row r="826" spans="15:15" ht="12.75" x14ac:dyDescent="0.2">
      <c r="O826" s="52"/>
    </row>
    <row r="827" spans="15:15" ht="12.75" x14ac:dyDescent="0.2">
      <c r="O827" s="52"/>
    </row>
    <row r="828" spans="15:15" ht="12.75" x14ac:dyDescent="0.2">
      <c r="O828" s="52"/>
    </row>
    <row r="829" spans="15:15" ht="12.75" x14ac:dyDescent="0.2">
      <c r="O829" s="52"/>
    </row>
    <row r="830" spans="15:15" ht="12.75" x14ac:dyDescent="0.2">
      <c r="O830" s="52"/>
    </row>
    <row r="831" spans="15:15" ht="12.75" x14ac:dyDescent="0.2">
      <c r="O831" s="52"/>
    </row>
    <row r="832" spans="15:15" ht="12.75" x14ac:dyDescent="0.2">
      <c r="O832" s="52"/>
    </row>
    <row r="833" spans="15:15" ht="12.75" x14ac:dyDescent="0.2">
      <c r="O833" s="52"/>
    </row>
    <row r="834" spans="15:15" ht="12.75" x14ac:dyDescent="0.2">
      <c r="O834" s="52"/>
    </row>
    <row r="835" spans="15:15" ht="12.75" x14ac:dyDescent="0.2">
      <c r="O835" s="52"/>
    </row>
    <row r="836" spans="15:15" ht="12.75" x14ac:dyDescent="0.2">
      <c r="O836" s="52"/>
    </row>
    <row r="837" spans="15:15" ht="12.75" x14ac:dyDescent="0.2">
      <c r="O837" s="52"/>
    </row>
    <row r="838" spans="15:15" ht="12.75" x14ac:dyDescent="0.2">
      <c r="O838" s="52"/>
    </row>
    <row r="839" spans="15:15" ht="12.75" x14ac:dyDescent="0.2">
      <c r="O839" s="52"/>
    </row>
    <row r="840" spans="15:15" ht="12.75" x14ac:dyDescent="0.2">
      <c r="O840" s="52"/>
    </row>
    <row r="841" spans="15:15" ht="12.75" x14ac:dyDescent="0.2">
      <c r="O841" s="52"/>
    </row>
    <row r="842" spans="15:15" ht="12.75" x14ac:dyDescent="0.2">
      <c r="O842" s="52"/>
    </row>
    <row r="843" spans="15:15" ht="12.75" x14ac:dyDescent="0.2">
      <c r="O843" s="52"/>
    </row>
    <row r="844" spans="15:15" ht="12.75" x14ac:dyDescent="0.2">
      <c r="O844" s="52"/>
    </row>
    <row r="845" spans="15:15" ht="12.75" x14ac:dyDescent="0.2">
      <c r="O845" s="52"/>
    </row>
    <row r="846" spans="15:15" ht="12.75" x14ac:dyDescent="0.2">
      <c r="O846" s="52"/>
    </row>
    <row r="847" spans="15:15" ht="12.75" x14ac:dyDescent="0.2">
      <c r="O847" s="52"/>
    </row>
    <row r="848" spans="15:15" ht="12.75" x14ac:dyDescent="0.2">
      <c r="O848" s="52"/>
    </row>
    <row r="849" spans="15:15" ht="12.75" x14ac:dyDescent="0.2">
      <c r="O849" s="52"/>
    </row>
    <row r="850" spans="15:15" ht="12.75" x14ac:dyDescent="0.2">
      <c r="O850" s="52"/>
    </row>
    <row r="851" spans="15:15" ht="12.75" x14ac:dyDescent="0.2">
      <c r="O851" s="52"/>
    </row>
    <row r="852" spans="15:15" ht="12.75" x14ac:dyDescent="0.2">
      <c r="O852" s="52"/>
    </row>
    <row r="853" spans="15:15" ht="12.75" x14ac:dyDescent="0.2">
      <c r="O853" s="52"/>
    </row>
    <row r="854" spans="15:15" ht="12.75" x14ac:dyDescent="0.2">
      <c r="O854" s="52"/>
    </row>
    <row r="855" spans="15:15" ht="12.75" x14ac:dyDescent="0.2">
      <c r="O855" s="52"/>
    </row>
    <row r="856" spans="15:15" ht="12.75" x14ac:dyDescent="0.2">
      <c r="O856" s="52"/>
    </row>
    <row r="857" spans="15:15" ht="12.75" x14ac:dyDescent="0.2">
      <c r="O857" s="52"/>
    </row>
    <row r="858" spans="15:15" ht="12.75" x14ac:dyDescent="0.2">
      <c r="O858" s="52"/>
    </row>
    <row r="859" spans="15:15" ht="12.75" x14ac:dyDescent="0.2">
      <c r="O859" s="52"/>
    </row>
    <row r="860" spans="15:15" ht="12.75" x14ac:dyDescent="0.2">
      <c r="O860" s="52"/>
    </row>
    <row r="861" spans="15:15" ht="12.75" x14ac:dyDescent="0.2">
      <c r="O861" s="52"/>
    </row>
    <row r="862" spans="15:15" ht="12.75" x14ac:dyDescent="0.2">
      <c r="O862" s="52"/>
    </row>
    <row r="863" spans="15:15" ht="12.75" x14ac:dyDescent="0.2">
      <c r="O863" s="52"/>
    </row>
    <row r="864" spans="15:15" ht="12.75" x14ac:dyDescent="0.2">
      <c r="O864" s="52"/>
    </row>
    <row r="865" spans="15:15" ht="12.75" x14ac:dyDescent="0.2">
      <c r="O865" s="52"/>
    </row>
    <row r="866" spans="15:15" ht="12.75" x14ac:dyDescent="0.2">
      <c r="O866" s="52"/>
    </row>
    <row r="867" spans="15:15" ht="12.75" x14ac:dyDescent="0.2">
      <c r="O867" s="52"/>
    </row>
    <row r="868" spans="15:15" ht="12.75" x14ac:dyDescent="0.2">
      <c r="O868" s="52"/>
    </row>
    <row r="869" spans="15:15" ht="12.75" x14ac:dyDescent="0.2">
      <c r="O869" s="52"/>
    </row>
    <row r="870" spans="15:15" ht="12.75" x14ac:dyDescent="0.2">
      <c r="O870" s="52"/>
    </row>
    <row r="871" spans="15:15" ht="12.75" x14ac:dyDescent="0.2">
      <c r="O871" s="52"/>
    </row>
    <row r="872" spans="15:15" ht="12.75" x14ac:dyDescent="0.2">
      <c r="O872" s="52"/>
    </row>
    <row r="873" spans="15:15" ht="12.75" x14ac:dyDescent="0.2">
      <c r="O873" s="52"/>
    </row>
    <row r="874" spans="15:15" ht="12.75" x14ac:dyDescent="0.2">
      <c r="O874" s="52"/>
    </row>
    <row r="875" spans="15:15" ht="12.75" x14ac:dyDescent="0.2">
      <c r="O875" s="52"/>
    </row>
    <row r="876" spans="15:15" ht="12.75" x14ac:dyDescent="0.2">
      <c r="O876" s="52"/>
    </row>
    <row r="877" spans="15:15" ht="12.75" x14ac:dyDescent="0.2">
      <c r="O877" s="52"/>
    </row>
    <row r="878" spans="15:15" ht="12.75" x14ac:dyDescent="0.2">
      <c r="O878" s="52"/>
    </row>
    <row r="879" spans="15:15" ht="12.75" x14ac:dyDescent="0.2">
      <c r="O879" s="52"/>
    </row>
    <row r="880" spans="15:15" ht="12.75" x14ac:dyDescent="0.2">
      <c r="O880" s="52"/>
    </row>
    <row r="881" spans="15:15" ht="12.75" x14ac:dyDescent="0.2">
      <c r="O881" s="52"/>
    </row>
    <row r="882" spans="15:15" ht="12.75" x14ac:dyDescent="0.2">
      <c r="O882" s="52"/>
    </row>
    <row r="883" spans="15:15" ht="12.75" x14ac:dyDescent="0.2">
      <c r="O883" s="52"/>
    </row>
    <row r="884" spans="15:15" ht="12.75" x14ac:dyDescent="0.2">
      <c r="O884" s="52"/>
    </row>
    <row r="885" spans="15:15" ht="12.75" x14ac:dyDescent="0.2">
      <c r="O885" s="52"/>
    </row>
    <row r="886" spans="15:15" ht="12.75" x14ac:dyDescent="0.2">
      <c r="O886" s="52"/>
    </row>
    <row r="887" spans="15:15" ht="12.75" x14ac:dyDescent="0.2">
      <c r="O887" s="52"/>
    </row>
    <row r="888" spans="15:15" ht="12.75" x14ac:dyDescent="0.2">
      <c r="O888" s="52"/>
    </row>
    <row r="889" spans="15:15" ht="12.75" x14ac:dyDescent="0.2">
      <c r="O889" s="52"/>
    </row>
    <row r="890" spans="15:15" ht="12.75" x14ac:dyDescent="0.2">
      <c r="O890" s="52"/>
    </row>
    <row r="891" spans="15:15" ht="12.75" x14ac:dyDescent="0.2">
      <c r="O891" s="52"/>
    </row>
    <row r="892" spans="15:15" ht="12.75" x14ac:dyDescent="0.2">
      <c r="O892" s="52"/>
    </row>
    <row r="893" spans="15:15" ht="12.75" x14ac:dyDescent="0.2">
      <c r="O893" s="52"/>
    </row>
    <row r="894" spans="15:15" ht="12.75" x14ac:dyDescent="0.2">
      <c r="O894" s="52"/>
    </row>
    <row r="895" spans="15:15" ht="12.75" x14ac:dyDescent="0.2">
      <c r="O895" s="52"/>
    </row>
    <row r="896" spans="15:15" ht="12.75" x14ac:dyDescent="0.2">
      <c r="O896" s="52"/>
    </row>
    <row r="897" spans="15:15" ht="12.75" x14ac:dyDescent="0.2">
      <c r="O897" s="52"/>
    </row>
    <row r="898" spans="15:15" ht="12.75" x14ac:dyDescent="0.2">
      <c r="O898" s="52"/>
    </row>
    <row r="899" spans="15:15" ht="12.75" x14ac:dyDescent="0.2">
      <c r="O899" s="52"/>
    </row>
    <row r="900" spans="15:15" ht="12.75" x14ac:dyDescent="0.2">
      <c r="O900" s="52"/>
    </row>
    <row r="901" spans="15:15" ht="12.75" x14ac:dyDescent="0.2">
      <c r="O901" s="52"/>
    </row>
    <row r="902" spans="15:15" ht="12.75" x14ac:dyDescent="0.2">
      <c r="O902" s="52"/>
    </row>
    <row r="903" spans="15:15" ht="12.75" x14ac:dyDescent="0.2">
      <c r="O903" s="52"/>
    </row>
    <row r="904" spans="15:15" ht="12.75" x14ac:dyDescent="0.2">
      <c r="O904" s="52"/>
    </row>
    <row r="905" spans="15:15" ht="12.75" x14ac:dyDescent="0.2">
      <c r="O905" s="52"/>
    </row>
    <row r="906" spans="15:15" ht="12.75" x14ac:dyDescent="0.2">
      <c r="O906" s="52"/>
    </row>
    <row r="907" spans="15:15" ht="12.75" x14ac:dyDescent="0.2">
      <c r="O907" s="52"/>
    </row>
    <row r="908" spans="15:15" ht="12.75" x14ac:dyDescent="0.2">
      <c r="O908" s="52"/>
    </row>
    <row r="909" spans="15:15" ht="12.75" x14ac:dyDescent="0.2">
      <c r="O909" s="52"/>
    </row>
    <row r="910" spans="15:15" ht="12.75" x14ac:dyDescent="0.2">
      <c r="O910" s="52"/>
    </row>
    <row r="911" spans="15:15" ht="12.75" x14ac:dyDescent="0.2">
      <c r="O911" s="52"/>
    </row>
    <row r="912" spans="15:15" ht="12.75" x14ac:dyDescent="0.2">
      <c r="O912" s="52"/>
    </row>
    <row r="913" spans="15:15" ht="12.75" x14ac:dyDescent="0.2">
      <c r="O913" s="52"/>
    </row>
    <row r="914" spans="15:15" ht="12.75" x14ac:dyDescent="0.2">
      <c r="O914" s="52"/>
    </row>
    <row r="915" spans="15:15" ht="12.75" x14ac:dyDescent="0.2">
      <c r="O915" s="52"/>
    </row>
    <row r="916" spans="15:15" ht="12.75" x14ac:dyDescent="0.2">
      <c r="O916" s="52"/>
    </row>
    <row r="917" spans="15:15" ht="12.75" x14ac:dyDescent="0.2">
      <c r="O917" s="52"/>
    </row>
    <row r="918" spans="15:15" ht="12.75" x14ac:dyDescent="0.2">
      <c r="O918" s="52"/>
    </row>
    <row r="919" spans="15:15" ht="12.75" x14ac:dyDescent="0.2">
      <c r="O919" s="52"/>
    </row>
    <row r="920" spans="15:15" ht="12.75" x14ac:dyDescent="0.2">
      <c r="O920" s="52"/>
    </row>
    <row r="921" spans="15:15" ht="12.75" x14ac:dyDescent="0.2">
      <c r="O921" s="52"/>
    </row>
    <row r="922" spans="15:15" ht="12.75" x14ac:dyDescent="0.2">
      <c r="O922" s="52"/>
    </row>
    <row r="923" spans="15:15" ht="12.75" x14ac:dyDescent="0.2">
      <c r="O923" s="52"/>
    </row>
    <row r="924" spans="15:15" ht="12.75" x14ac:dyDescent="0.2">
      <c r="O924" s="52"/>
    </row>
    <row r="925" spans="15:15" ht="12.75" x14ac:dyDescent="0.2">
      <c r="O925" s="52"/>
    </row>
    <row r="926" spans="15:15" ht="12.75" x14ac:dyDescent="0.2">
      <c r="O926" s="52"/>
    </row>
    <row r="927" spans="15:15" ht="12.75" x14ac:dyDescent="0.2">
      <c r="O927" s="52"/>
    </row>
    <row r="928" spans="15:15" ht="12.75" x14ac:dyDescent="0.2">
      <c r="O928" s="52"/>
    </row>
    <row r="929" spans="15:15" ht="12.75" x14ac:dyDescent="0.2">
      <c r="O929" s="52"/>
    </row>
    <row r="930" spans="15:15" ht="12.75" x14ac:dyDescent="0.2">
      <c r="O930" s="52"/>
    </row>
    <row r="931" spans="15:15" ht="12.75" x14ac:dyDescent="0.2">
      <c r="O931" s="52"/>
    </row>
    <row r="932" spans="15:15" ht="12.75" x14ac:dyDescent="0.2">
      <c r="O932" s="52"/>
    </row>
    <row r="933" spans="15:15" ht="12.75" x14ac:dyDescent="0.2">
      <c r="O933" s="52"/>
    </row>
    <row r="934" spans="15:15" ht="12.75" x14ac:dyDescent="0.2">
      <c r="O934" s="52"/>
    </row>
    <row r="935" spans="15:15" ht="12.75" x14ac:dyDescent="0.2">
      <c r="O935" s="52"/>
    </row>
    <row r="936" spans="15:15" ht="12.75" x14ac:dyDescent="0.2">
      <c r="O936" s="52"/>
    </row>
    <row r="937" spans="15:15" ht="12.75" x14ac:dyDescent="0.2">
      <c r="O937" s="52"/>
    </row>
    <row r="938" spans="15:15" ht="12.75" x14ac:dyDescent="0.2">
      <c r="O938" s="52"/>
    </row>
    <row r="939" spans="15:15" ht="12.75" x14ac:dyDescent="0.2">
      <c r="O939" s="52"/>
    </row>
    <row r="940" spans="15:15" ht="12.75" x14ac:dyDescent="0.2">
      <c r="O940" s="52"/>
    </row>
    <row r="941" spans="15:15" ht="12.75" x14ac:dyDescent="0.2">
      <c r="O941" s="52"/>
    </row>
    <row r="942" spans="15:15" ht="12.75" x14ac:dyDescent="0.2">
      <c r="O942" s="52"/>
    </row>
    <row r="943" spans="15:15" ht="12.75" x14ac:dyDescent="0.2">
      <c r="O943" s="52"/>
    </row>
    <row r="944" spans="15:15" ht="12.75" x14ac:dyDescent="0.2">
      <c r="O944" s="52"/>
    </row>
    <row r="945" spans="15:15" ht="12.75" x14ac:dyDescent="0.2">
      <c r="O945" s="52"/>
    </row>
    <row r="946" spans="15:15" ht="12.75" x14ac:dyDescent="0.2">
      <c r="O946" s="52"/>
    </row>
    <row r="947" spans="15:15" ht="12.75" x14ac:dyDescent="0.2">
      <c r="O947" s="52"/>
    </row>
    <row r="948" spans="15:15" ht="12.75" x14ac:dyDescent="0.2">
      <c r="O948" s="52"/>
    </row>
    <row r="949" spans="15:15" ht="12.75" x14ac:dyDescent="0.2">
      <c r="O949" s="52"/>
    </row>
    <row r="950" spans="15:15" ht="12.75" x14ac:dyDescent="0.2">
      <c r="O950" s="52"/>
    </row>
    <row r="951" spans="15:15" ht="12.75" x14ac:dyDescent="0.2">
      <c r="O951" s="52"/>
    </row>
    <row r="952" spans="15:15" ht="12.75" x14ac:dyDescent="0.2">
      <c r="O952" s="52"/>
    </row>
    <row r="953" spans="15:15" ht="12.75" x14ac:dyDescent="0.2">
      <c r="O953" s="52"/>
    </row>
    <row r="954" spans="15:15" ht="12.75" x14ac:dyDescent="0.2">
      <c r="O954" s="52"/>
    </row>
    <row r="955" spans="15:15" ht="12.75" x14ac:dyDescent="0.2">
      <c r="O955" s="52"/>
    </row>
    <row r="956" spans="15:15" ht="12.75" x14ac:dyDescent="0.2">
      <c r="O956" s="52"/>
    </row>
    <row r="957" spans="15:15" ht="12.75" x14ac:dyDescent="0.2">
      <c r="O957" s="52"/>
    </row>
    <row r="958" spans="15:15" ht="12.75" x14ac:dyDescent="0.2">
      <c r="O958" s="52"/>
    </row>
    <row r="959" spans="15:15" ht="12.75" x14ac:dyDescent="0.2">
      <c r="O959" s="52"/>
    </row>
    <row r="960" spans="15:15" ht="12.75" x14ac:dyDescent="0.2">
      <c r="O960" s="52"/>
    </row>
    <row r="961" spans="15:15" ht="12.75" x14ac:dyDescent="0.2">
      <c r="O961" s="52"/>
    </row>
    <row r="962" spans="15:15" ht="12.75" x14ac:dyDescent="0.2">
      <c r="O962" s="52"/>
    </row>
    <row r="963" spans="15:15" ht="12.75" x14ac:dyDescent="0.2">
      <c r="O963" s="52"/>
    </row>
    <row r="964" spans="15:15" ht="12.75" x14ac:dyDescent="0.2">
      <c r="O964" s="52"/>
    </row>
    <row r="965" spans="15:15" ht="12.75" x14ac:dyDescent="0.2">
      <c r="O965" s="52"/>
    </row>
    <row r="966" spans="15:15" ht="12.75" x14ac:dyDescent="0.2">
      <c r="O966" s="52"/>
    </row>
    <row r="967" spans="15:15" ht="12.75" x14ac:dyDescent="0.2">
      <c r="O967" s="52"/>
    </row>
    <row r="968" spans="15:15" ht="12.75" x14ac:dyDescent="0.2">
      <c r="O968" s="52"/>
    </row>
    <row r="969" spans="15:15" ht="12.75" x14ac:dyDescent="0.2">
      <c r="O969" s="52"/>
    </row>
    <row r="970" spans="15:15" ht="12.75" x14ac:dyDescent="0.2">
      <c r="O970" s="52"/>
    </row>
    <row r="971" spans="15:15" ht="12.75" x14ac:dyDescent="0.2">
      <c r="O971" s="52"/>
    </row>
    <row r="972" spans="15:15" ht="12.75" x14ac:dyDescent="0.2">
      <c r="O972" s="52"/>
    </row>
    <row r="973" spans="15:15" ht="12.75" x14ac:dyDescent="0.2">
      <c r="O973" s="52"/>
    </row>
    <row r="974" spans="15:15" ht="12.75" x14ac:dyDescent="0.2">
      <c r="O974" s="52"/>
    </row>
    <row r="975" spans="15:15" ht="12.75" x14ac:dyDescent="0.2">
      <c r="O975" s="52"/>
    </row>
    <row r="976" spans="15:15" ht="12.75" x14ac:dyDescent="0.2">
      <c r="O976" s="52"/>
    </row>
    <row r="977" spans="15:15" ht="12.75" x14ac:dyDescent="0.2">
      <c r="O977" s="52"/>
    </row>
    <row r="978" spans="15:15" ht="12.75" x14ac:dyDescent="0.2">
      <c r="O978" s="52"/>
    </row>
    <row r="979" spans="15:15" ht="12.75" x14ac:dyDescent="0.2">
      <c r="O979" s="52"/>
    </row>
    <row r="980" spans="15:15" ht="12.75" x14ac:dyDescent="0.2">
      <c r="O980" s="52"/>
    </row>
    <row r="981" spans="15:15" ht="12.75" x14ac:dyDescent="0.2">
      <c r="O981" s="52"/>
    </row>
    <row r="982" spans="15:15" ht="12.75" x14ac:dyDescent="0.2">
      <c r="O982" s="52"/>
    </row>
    <row r="983" spans="15:15" ht="12.75" x14ac:dyDescent="0.2">
      <c r="O983" s="52"/>
    </row>
    <row r="984" spans="15:15" ht="12.75" x14ac:dyDescent="0.2">
      <c r="O984" s="52"/>
    </row>
    <row r="985" spans="15:15" ht="12.75" x14ac:dyDescent="0.2">
      <c r="O985" s="52"/>
    </row>
    <row r="986" spans="15:15" ht="12.75" x14ac:dyDescent="0.2">
      <c r="O986" s="52"/>
    </row>
    <row r="987" spans="15:15" ht="12.75" x14ac:dyDescent="0.2">
      <c r="O987" s="52"/>
    </row>
    <row r="988" spans="15:15" ht="12.75" x14ac:dyDescent="0.2">
      <c r="O988" s="52"/>
    </row>
    <row r="989" spans="15:15" ht="12.75" x14ac:dyDescent="0.2">
      <c r="O989" s="52"/>
    </row>
    <row r="990" spans="15:15" ht="12.75" x14ac:dyDescent="0.2">
      <c r="O990" s="52"/>
    </row>
    <row r="991" spans="15:15" ht="12.75" x14ac:dyDescent="0.2">
      <c r="O991" s="52"/>
    </row>
    <row r="992" spans="15:15" ht="12.75" x14ac:dyDescent="0.2">
      <c r="O992" s="52"/>
    </row>
    <row r="993" spans="15:15" ht="12.75" x14ac:dyDescent="0.2">
      <c r="O993" s="52"/>
    </row>
    <row r="994" spans="15:15" ht="12.75" x14ac:dyDescent="0.2">
      <c r="O994" s="52"/>
    </row>
    <row r="995" spans="15:15" ht="12.75" x14ac:dyDescent="0.2">
      <c r="O995" s="52"/>
    </row>
    <row r="996" spans="15:15" ht="12.75" x14ac:dyDescent="0.2">
      <c r="O996" s="52"/>
    </row>
    <row r="997" spans="15:15" ht="12.75" x14ac:dyDescent="0.2">
      <c r="O997" s="52"/>
    </row>
    <row r="998" spans="15:15" ht="12.75" x14ac:dyDescent="0.2">
      <c r="O998" s="52"/>
    </row>
    <row r="999" spans="15:15" ht="12.75" x14ac:dyDescent="0.2">
      <c r="O999" s="52"/>
    </row>
    <row r="1000" spans="15:15" ht="12.75" x14ac:dyDescent="0.2">
      <c r="O1000" s="52"/>
    </row>
    <row r="1001" spans="15:15" ht="12.75" x14ac:dyDescent="0.2">
      <c r="O1001" s="52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FY 2021 Rosecrance</vt:lpstr>
      <vt:lpstr>Budget 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DeNatale</dc:creator>
  <cp:lastModifiedBy>Charles DeNatale</cp:lastModifiedBy>
  <dcterms:created xsi:type="dcterms:W3CDTF">2019-12-17T23:57:25Z</dcterms:created>
  <dcterms:modified xsi:type="dcterms:W3CDTF">2020-02-27T19:34:45Z</dcterms:modified>
</cp:coreProperties>
</file>